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1C1A9216-032C-4BA9-8C92-4BD173606776}" xr6:coauthVersionLast="41" xr6:coauthVersionMax="41" xr10:uidLastSave="{00000000-0000-0000-0000-000000000000}"/>
  <bookViews>
    <workbookView xWindow="825" yWindow="-120" windowWidth="19785" windowHeight="11760" xr2:uid="{00000000-000D-0000-FFFF-FFFF00000000}"/>
  </bookViews>
  <sheets>
    <sheet name="VZ 2015-2017 Balanace Sheet" sheetId="1" r:id="rId1"/>
    <sheet name="VZ 2015-2017 Income Statement" sheetId="2" r:id="rId2"/>
    <sheet name="VZ 2015-2017 Cash Flow" sheetId="3" r:id="rId3"/>
    <sheet name="VZ 2015-2017 Stock History" sheetId="4" r:id="rId4"/>
    <sheet name="ATT 2015-2017 Balance Sheet" sheetId="5" r:id="rId5"/>
    <sheet name="ATT 2015-2017 Income Statement" sheetId="6" r:id="rId6"/>
    <sheet name="ATT 2015-2017 Cash Flow" sheetId="7" r:id="rId7"/>
    <sheet name="ATT 2015-2017 Stock HIstory" sheetId="8" r:id="rId8"/>
    <sheet name="RATIOS &amp; AVERAGES" sheetId="9" r:id="rId9"/>
  </sheets>
  <calcPr calcId="181029"/>
</workbook>
</file>

<file path=xl/calcChain.xml><?xml version="1.0" encoding="utf-8"?>
<calcChain xmlns="http://schemas.openxmlformats.org/spreadsheetml/2006/main">
  <c r="A33" i="9" l="1"/>
  <c r="D26" i="9"/>
  <c r="C26" i="9"/>
  <c r="B26" i="9"/>
  <c r="D25" i="9"/>
  <c r="C25" i="9"/>
  <c r="B25" i="9"/>
  <c r="C24" i="9"/>
  <c r="D23" i="9"/>
  <c r="D24" i="9" s="1"/>
  <c r="C23" i="9"/>
  <c r="B23" i="9"/>
  <c r="B24" i="9" s="1"/>
  <c r="D22" i="9"/>
  <c r="C22" i="9"/>
  <c r="B22" i="9"/>
  <c r="D21" i="9"/>
  <c r="C21" i="9"/>
  <c r="B21" i="9"/>
  <c r="D20" i="9"/>
  <c r="C20" i="9"/>
  <c r="B20" i="9"/>
  <c r="D11" i="9"/>
  <c r="C11" i="9"/>
  <c r="B11" i="9"/>
  <c r="D10" i="9"/>
  <c r="C10" i="9"/>
  <c r="B10" i="9"/>
  <c r="D9" i="9"/>
  <c r="B9" i="9"/>
  <c r="D8" i="9"/>
  <c r="C8" i="9"/>
  <c r="C9" i="9" s="1"/>
  <c r="B8" i="9"/>
  <c r="D7" i="9"/>
  <c r="C7" i="9"/>
  <c r="B7" i="9"/>
  <c r="D6" i="9"/>
  <c r="C6" i="9"/>
  <c r="B6" i="9"/>
  <c r="D5" i="9"/>
  <c r="C5" i="9"/>
  <c r="B5" i="9"/>
  <c r="A60" i="7"/>
  <c r="A771" i="4"/>
  <c r="A93" i="1"/>
</calcChain>
</file>

<file path=xl/sharedStrings.xml><?xml version="1.0" encoding="utf-8"?>
<sst xmlns="http://schemas.openxmlformats.org/spreadsheetml/2006/main" count="1302" uniqueCount="1064">
  <si>
    <t>Verizon Communications Inc (NYS: VZ)</t>
  </si>
  <si>
    <t>Exchange rate used is that of the Year End reported date</t>
  </si>
  <si>
    <t>As Reported Annual Income Statement</t>
  </si>
  <si>
    <t>As Reported Annual Cash Flow</t>
  </si>
  <si>
    <t>RATIOS AND AVERAGES ARE LOCATED ON LAST TAB</t>
  </si>
  <si>
    <t>Report Date</t>
  </si>
  <si>
    <t>Powered by Clearbit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</si>
  <si>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</si>
  <si>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</si>
  <si>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</si>
  <si>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</si>
  <si>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</si>
  <si>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</si>
  <si>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</si>
  <si>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</si>
  <si>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Service revenues &amp; other revenues</t>
  </si>
  <si>
    <t>Net income (loss)</t>
  </si>
  <si>
    <t>Wireless equipment revenues</t>
  </si>
  <si>
    <t>Depreciation &amp; amortization expense</t>
  </si>
  <si>
    <t>Total operating revenues</t>
  </si>
  <si>
    <t>Cost of services (exclusive of items shown below)</t>
  </si>
  <si>
    <t>Employee retirement benefits</t>
  </si>
  <si>
    <t>Wireless cost of equipment</t>
  </si>
  <si>
    <t>Deferred income taxes</t>
  </si>
  <si>
    <t>Selling, general &amp; administrative expense, net</t>
  </si>
  <si>
    <t>Provision for uncollectible accounts</t>
  </si>
  <si>
    <t>Equity in losses (earnings) of unconsolidated businesses, net of dividends received</t>
  </si>
  <si>
    <t>Total operating expenses</t>
  </si>
  <si>
    <t xml:space="preserve">Exchange rate used is that of the Year End reported date </t>
  </si>
  <si>
    <t>Operating income</t>
  </si>
  <si>
    <t>Accounts receivable</t>
  </si>
  <si>
    <t>Equity in earnings (losses) of unconsolidated businesses</t>
  </si>
  <si>
    <t>Interest income</t>
  </si>
  <si>
    <t>Inventories</t>
  </si>
  <si>
    <t>Other income (expense), net</t>
  </si>
  <si>
    <t>Other assets</t>
  </si>
  <si>
    <t>Other income &amp; (expense), net</t>
  </si>
  <si>
    <t>Interest expense</t>
  </si>
  <si>
    <t>Accounts payable &amp; accrued liabilities</t>
  </si>
  <si>
    <t>Income before provision (benefit) for income taxes - domestic</t>
  </si>
  <si>
    <t>Income before provision (benefit) for income taxes - foreign</t>
  </si>
  <si>
    <t>Discretionary contribution to qualified pension plans</t>
  </si>
  <si>
    <t>Income before provision (benefit) for income taxes</t>
  </si>
  <si>
    <t>-</t>
  </si>
  <si>
    <t>Current provision (benefit) for income taxes - federal</t>
  </si>
  <si>
    <t>Net gain on sale of divested businesses</t>
  </si>
  <si>
    <t>Current provision (benefit) for income taxes - foreign</t>
  </si>
  <si>
    <t>Current provision (benefit) for income taxes - state &amp; local</t>
  </si>
  <si>
    <t>Other operating activities, net</t>
  </si>
  <si>
    <t>Total current provision (benefit) for income taxes</t>
  </si>
  <si>
    <t>Deferred provision (benefit) for income taxes - federal</t>
  </si>
  <si>
    <t>Net cash flows from operating activities</t>
  </si>
  <si>
    <t>Deferred provision (benefit) for income taxes - foreign</t>
  </si>
  <si>
    <t>Deferred provision (benefit) for income taxes - state &amp; local</t>
  </si>
  <si>
    <t xml:space="preserve">As Reported Annual Balance Sheet </t>
  </si>
  <si>
    <t>Capital expenditures (including capital software)</t>
  </si>
  <si>
    <t>Total deferred provision (benefit) for income taxes</t>
  </si>
  <si>
    <t>Provision (benefit) for income taxes</t>
  </si>
  <si>
    <t>Acquisitions of investments &amp; businesses, net of cash acquired</t>
  </si>
  <si>
    <t>Net income attributable to noncontrolling interest</t>
  </si>
  <si>
    <t>Acquisitions of wireless licenses</t>
  </si>
  <si>
    <t>Net income (loss) attributable to Verizon Communications Inc.</t>
  </si>
  <si>
    <t>Weighted average shares outstanding - basic</t>
  </si>
  <si>
    <t>Proceeds from disposition of businesses</t>
  </si>
  <si>
    <t>Weighted average shares outstanding - diluted</t>
  </si>
  <si>
    <t>Year end shares outstanding</t>
  </si>
  <si>
    <t>Other investing activities, net</t>
  </si>
  <si>
    <t>Net earnings (loss) per share - basic</t>
  </si>
  <si>
    <t>Net earnings (loss) per share - diluted</t>
  </si>
  <si>
    <t>Net cash flows from investing activities</t>
  </si>
  <si>
    <t>Dividends declared</t>
  </si>
  <si>
    <t>Total number of employees</t>
  </si>
  <si>
    <t>Total number of stockholders</t>
  </si>
  <si>
    <t>Proceeds from long-term borrowings</t>
  </si>
  <si>
    <t>Foreign currency translation adjustments</t>
  </si>
  <si>
    <t>Proceeds from asset-backed long-term borrowings</t>
  </si>
  <si>
    <t>12/31/2017</t>
  </si>
  <si>
    <t>References</t>
  </si>
  <si>
    <t>Repayments of long-term borrowings &amp; capital lease obligations</t>
  </si>
  <si>
    <t>Repayments of asset-backed long-term borrowings</t>
  </si>
  <si>
    <t>12/31/2016</t>
  </si>
  <si>
    <t>Decrease (increase) in short-term obligations, excluding current maturities</t>
  </si>
  <si>
    <t>12/31/2015</t>
  </si>
  <si>
    <t>Dividends paid</t>
  </si>
  <si>
    <t>Proceeds from sale of common stock</t>
  </si>
  <si>
    <t>Purchase of common stock for treasury</t>
  </si>
  <si>
    <t>Other financing activities, net</t>
  </si>
  <si>
    <t>Mergent Online. (2018). Company A Retrieved November 12, 2018 from:</t>
  </si>
  <si>
    <t>Net cash flows from financing activities</t>
  </si>
  <si>
    <t>Increase (decrease) in cash &amp; cash equivalents</t>
  </si>
  <si>
    <t>Cash &amp; cash equivalents, beginning of period</t>
  </si>
  <si>
    <t>Cash &amp; cash equivalents</t>
  </si>
  <si>
    <t>Cash &amp; cash equivalents, end of period</t>
  </si>
  <si>
    <t>Cash paid for income taxes, net of amounts refunded</t>
  </si>
  <si>
    <t>Cash paid for interest, net of amounts capitalized</t>
  </si>
  <si>
    <t xml:space="preserve">Reference </t>
  </si>
  <si>
    <t>http://www.mergentonline.com.ezproxy.snhu.edu/companyfinancials.php?pagetype=asreported&amp;compnumber=36979&amp;period=Annuals&amp;dataarea=PL&amp;range=3&amp;currency=AsRep&amp;scale=AsRep&amp;Submit=Refresh</t>
  </si>
  <si>
    <t>http://www.mergentonline.com.ezproxy.snhu.edu/companyfinancials.php?pagetype=asreported&amp;compnumber=36979&amp;period=Annuals&amp;dataarea=CF&amp;range=3&amp;currency=AsRep&amp;scale=AsRep&amp;Submit=Refresh</t>
  </si>
  <si>
    <t>Short-term investments</t>
  </si>
  <si>
    <t>Accounts receivable, gross</t>
  </si>
  <si>
    <t>Less: allowances - accounts receivable</t>
  </si>
  <si>
    <t>Accounts receivable, net</t>
  </si>
  <si>
    <t>Assets held for sale</t>
  </si>
  <si>
    <t>Prepaid expenses &amp; other current assets</t>
  </si>
  <si>
    <t>Total current assets</t>
  </si>
  <si>
    <t>Land</t>
  </si>
  <si>
    <t>Buildings &amp; equipment</t>
  </si>
  <si>
    <t>Central office &amp; other network equipment</t>
  </si>
  <si>
    <t>Cable, wiring &amp; conduit</t>
  </si>
  <si>
    <t>Cable, poles &amp; conduit</t>
  </si>
  <si>
    <t>Leasehold improvements</t>
  </si>
  <si>
    <t>Work in progress</t>
  </si>
  <si>
    <t>Furniture, vehicles &amp; other plant, property &amp; equipment</t>
  </si>
  <si>
    <t>Plant, property &amp; equipment</t>
  </si>
  <si>
    <t>Less: accumulated depreciation</t>
  </si>
  <si>
    <t>Plant, property &amp; equipment, net</t>
  </si>
  <si>
    <t>Investments in unconsolidated businesses</t>
  </si>
  <si>
    <t>Wireless licenses</t>
  </si>
  <si>
    <t>Goodwill</t>
  </si>
  <si>
    <t>Other intangible assets, net</t>
  </si>
  <si>
    <t>Non-current assets held for sale</t>
  </si>
  <si>
    <t>AT&amp;T Inc (NYS: T)</t>
  </si>
  <si>
    <t>As Reported Annual Balance Sheet</t>
  </si>
  <si>
    <t>Less alllowances for doubtful accounts</t>
  </si>
  <si>
    <t>Prepaid expenses</t>
  </si>
  <si>
    <t>Other current assets</t>
  </si>
  <si>
    <t>Buildings &amp; improvements</t>
  </si>
  <si>
    <t>Central office equipment</t>
  </si>
  <si>
    <t>Satellites</t>
  </si>
  <si>
    <t>Other equipment</t>
  </si>
  <si>
    <t>Software</t>
  </si>
  <si>
    <t>Under construction</t>
  </si>
  <si>
    <t>Property, plant &amp; equipment, at cost</t>
  </si>
  <si>
    <t>Accumulated depreciation &amp; amortization</t>
  </si>
  <si>
    <t>Property, plant &amp; equipment, net</t>
  </si>
  <si>
    <t>Licenses</t>
  </si>
  <si>
    <t>Customer lists &amp; relationships, net</t>
  </si>
  <si>
    <t>Investments in equity affiliates</t>
  </si>
  <si>
    <t>Total assets</t>
  </si>
  <si>
    <t>Current maturities of long-term debt</t>
  </si>
  <si>
    <t>Bank borrowings</t>
  </si>
  <si>
    <t>Issue: Verizon Communications Inc(NYS:VZ)</t>
  </si>
  <si>
    <t>Debt maturing within one year</t>
  </si>
  <si>
    <t>Time Period: 3 years</t>
  </si>
  <si>
    <t>Accounts payable</t>
  </si>
  <si>
    <t>Frequency: daily</t>
  </si>
  <si>
    <t>Accrued payroll &amp; commissions</t>
  </si>
  <si>
    <t>Adjusted Prices</t>
  </si>
  <si>
    <t>Current portion of employee benefit obligation</t>
  </si>
  <si>
    <t>Accrued interest</t>
  </si>
  <si>
    <t>Other accounts payable &amp; accrued liabilities</t>
  </si>
  <si>
    <t>Historical Pricing</t>
  </si>
  <si>
    <t>Date</t>
  </si>
  <si>
    <t>Open</t>
  </si>
  <si>
    <t>Advance billings &amp; customer deposits</t>
  </si>
  <si>
    <t>Accrued taxes</t>
  </si>
  <si>
    <t>Dividends payable</t>
  </si>
  <si>
    <t>Total current liabilities</t>
  </si>
  <si>
    <t>Notes &amp; debentures</t>
  </si>
  <si>
    <t>High</t>
  </si>
  <si>
    <t>Low</t>
  </si>
  <si>
    <t>Close</t>
  </si>
  <si>
    <t>Unamortized net premium (discount)</t>
  </si>
  <si>
    <t>Volume</t>
  </si>
  <si>
    <t>Price Move (%)</t>
  </si>
  <si>
    <t>Unamortized issuance costs</t>
  </si>
  <si>
    <t>Total notes &amp; debentures</t>
  </si>
  <si>
    <t>Capitalized leases</t>
  </si>
  <si>
    <t>Other debt</t>
  </si>
  <si>
    <t>Total long-term debt, including current maturities</t>
  </si>
  <si>
    <t>Long-term debt</t>
  </si>
  <si>
    <t>Postemployment benefit obligation</t>
  </si>
  <si>
    <t>Other noncurrent liabilities</t>
  </si>
  <si>
    <t>Total deferred credits &amp; other noncurrent liabilities</t>
  </si>
  <si>
    <t>Common stock</t>
  </si>
  <si>
    <t>Additional paid-in capital</t>
  </si>
  <si>
    <t>Retained earnings</t>
  </si>
  <si>
    <t>Treasury stock, at cost</t>
  </si>
  <si>
    <t>Foreign currency translation adjustment</t>
  </si>
  <si>
    <t>Net unrealized gains (losses) on available-for-sale securities</t>
  </si>
  <si>
    <t>Net unrealized gains (losses) on cash flow hedges</t>
  </si>
  <si>
    <t>Defined benefit postretirement plan</t>
  </si>
  <si>
    <t>Accumulated other comprehensive income (loss)</t>
  </si>
  <si>
    <t>Noncontrolling interests</t>
  </si>
  <si>
    <t>Total stockholders' equity</t>
  </si>
  <si>
    <t>Refrences</t>
  </si>
  <si>
    <t>http://www.mergentonline.com.ezproxy.snhu.edu/companyfinancials.php?pagetype=asreported&amp;compnumber=37426&amp;period=Annuals&amp;dataarea=BS&amp;range=3&amp;currency=AsRep&amp;scale=AsRep&amp;Submit=Refresh</t>
  </si>
  <si>
    <t xml:space="preserve">As Reported Annual Income Statement </t>
  </si>
  <si>
    <t>Service revenues</t>
  </si>
  <si>
    <t>Equipment revenues</t>
  </si>
  <si>
    <t>Equipment expenses</t>
  </si>
  <si>
    <t>Broadcast, programming &amp; operations</t>
  </si>
  <si>
    <t>Other cost of services (exclusive of depreciation &amp; amortization)</t>
  </si>
  <si>
    <t>Selling, general &amp; administrative expenses</t>
  </si>
  <si>
    <t>Asset abandonments &amp; impairments</t>
  </si>
  <si>
    <t>Depreciation &amp; amortization</t>
  </si>
  <si>
    <t>Operating income (loss)</t>
  </si>
  <si>
    <t>Interest expense incurred</t>
  </si>
  <si>
    <t>Capitalized interest</t>
  </si>
  <si>
    <t>Equity in net income (loss) of affiliates</t>
  </si>
  <si>
    <t>Total other income (expense)</t>
  </si>
  <si>
    <t>U.S. income before income taxes</t>
  </si>
  <si>
    <t>Foreign income (loss) before income taxes</t>
  </si>
  <si>
    <t>Income (loss) before income taxes</t>
  </si>
  <si>
    <t>Current income tax provision (benefit)-federal</t>
  </si>
  <si>
    <t>Deferred income tax provision (benefit)-federal</t>
  </si>
  <si>
    <t>Total income tax provision (benefit)-federal</t>
  </si>
  <si>
    <t>Current income tax provision (benefit)-state &amp; local</t>
  </si>
  <si>
    <t>Deferred income tax provision (benefit)-state &amp; local</t>
  </si>
  <si>
    <t>Total income tax provision (benefit)-state &amp; local</t>
  </si>
  <si>
    <t>Current income tax provision (benefit) - foreign</t>
  </si>
  <si>
    <t>Deferred income tax provision (benefit) - foreign</t>
  </si>
  <si>
    <t>Income tax (benefit) expense</t>
  </si>
  <si>
    <t>Less: net income (loss) attributable to noncontrolling interest</t>
  </si>
  <si>
    <t>Net income (loss) attributable to AT&amp;T</t>
  </si>
  <si>
    <t>Weighted average shares outstanding-basic</t>
  </si>
  <si>
    <t>Weighted average shares outstanding-diluted</t>
  </si>
  <si>
    <t>Net income (loss) per common share - basic</t>
  </si>
  <si>
    <t>Net income (loss) per common share - diluted</t>
  </si>
  <si>
    <t>Dividends per common share</t>
  </si>
  <si>
    <t>Number of common stockholders</t>
  </si>
  <si>
    <t>http://www.mergentonline.com.ezproxy.snhu.edu/companyfinancials.php?pagetype=asreported&amp;compnumber=37426&amp;period=Annuals&amp;dataarea=PL&amp;range=3&amp;currency=AsRep&amp;scale=AsRep&amp;Submit=Refresh</t>
  </si>
  <si>
    <t xml:space="preserve">As Reported Annual Cash Flow </t>
  </si>
  <si>
    <t>Long-term debt maturing within one year</t>
  </si>
  <si>
    <t>Short-term notes payable</t>
  </si>
  <si>
    <t>Commercial paper &amp; other short-term debt</t>
  </si>
  <si>
    <t>Undistributed earnings from investments in equity affiliates</t>
  </si>
  <si>
    <t>Deferred income tax expense (benefit)</t>
  </si>
  <si>
    <t>Net loss (gain) from sale of investments, net of impairments</t>
  </si>
  <si>
    <t>Actuarial loss (gain) on pension &amp; postretirement benefits</t>
  </si>
  <si>
    <t>Accrued expenses</t>
  </si>
  <si>
    <t>Accrued vacation, salaries &amp; wages</t>
  </si>
  <si>
    <t>Equipment installment receivables &amp;related sales</t>
  </si>
  <si>
    <t>Interest payable</t>
  </si>
  <si>
    <t>Deferred fulfillment costs</t>
  </si>
  <si>
    <t>Retirement benefit funding</t>
  </si>
  <si>
    <t>Taxes payable</t>
  </si>
  <si>
    <t>Total adjustments</t>
  </si>
  <si>
    <t>Construction &amp; capital expenditures: capital expenditures</t>
  </si>
  <si>
    <t>Liabilities related to assets held for sale</t>
  </si>
  <si>
    <t>Construction &amp; capital expenditures: interest during constrution</t>
  </si>
  <si>
    <t>Capital expenditures: purchase of property &amp; equipment</t>
  </si>
  <si>
    <t>Capital expenditures: interest during constrution</t>
  </si>
  <si>
    <t>Other current liabilities</t>
  </si>
  <si>
    <t>Acquisitions, net of cash acquired</t>
  </si>
  <si>
    <t>Dispositions</t>
  </si>
  <si>
    <t>Sales (purchases) of securities, net</t>
  </si>
  <si>
    <t>Return of advances to &amp; investments in equity affiliates</t>
  </si>
  <si>
    <t>Other investing activities</t>
  </si>
  <si>
    <t>Net change in short-term borrowings with original maturities of three months or less</t>
  </si>
  <si>
    <t>Issuance of long-term debt</t>
  </si>
  <si>
    <t>Repayment of long-term debt</t>
  </si>
  <si>
    <t>Purchase of treasury stock</t>
  </si>
  <si>
    <t>Issuance of treasury stock</t>
  </si>
  <si>
    <t>Other financing activities</t>
  </si>
  <si>
    <t>Notes payable &amp; other long-term debt</t>
  </si>
  <si>
    <t>Net increase (decrease) in cash &amp; cash equivalents</t>
  </si>
  <si>
    <t>Cash &amp; cash equivalents beginning of year</t>
  </si>
  <si>
    <t>Cash &amp; cash equivalents end of year</t>
  </si>
  <si>
    <t>Assumed notes</t>
  </si>
  <si>
    <t>Cash paid during the year for: interest</t>
  </si>
  <si>
    <t>Cash paid during the year for: income taxes, net of refunds</t>
  </si>
  <si>
    <t>Debentures</t>
  </si>
  <si>
    <t>Debentures &amp; other long-term debt</t>
  </si>
  <si>
    <t>http://www.mergentonline.com.ezproxy.snhu.edu/companyfinancials.php?pagetype=asreported&amp;compnumber=37426&amp;period=Annuals&amp;dataarea=CF&amp;range=3&amp;currency=AsRep&amp;scale=AsRep&amp;Submit=Refresh</t>
  </si>
  <si>
    <t>Notes payable, debentures &amp; other long-term debt</t>
  </si>
  <si>
    <t>Asset-backed debt</t>
  </si>
  <si>
    <t xml:space="preserve">T's Capital Expenditures Growth by Quarter and Year. (n.d.). Retrieved from </t>
  </si>
  <si>
    <t>Capital lease obligations</t>
  </si>
  <si>
    <t>Unamortized discount, net of premium</t>
  </si>
  <si>
    <t>Unamortized debt issuance costs</t>
  </si>
  <si>
    <t>Long-term debt, including current maturities</t>
  </si>
  <si>
    <t>Less: long-term debt maturing within one year</t>
  </si>
  <si>
    <t>Employee benefit obligations</t>
  </si>
  <si>
    <t>Non-current liabilities related to assets held for sale</t>
  </si>
  <si>
    <t>Other liabilities</t>
  </si>
  <si>
    <t>Total long-term liabilities</t>
  </si>
  <si>
    <t>Contributed capital</t>
  </si>
  <si>
    <t>Retained earnings (accumulated deficit)</t>
  </si>
  <si>
    <t>Unrealized gain (loss) on cash flow hedges</t>
  </si>
  <si>
    <t>Unrealized gain (loss) on marketable securities</t>
  </si>
  <si>
    <t>Defined benefit pension &amp; postretirement plans</t>
  </si>
  <si>
    <t>Common stock in treasury, at cost</t>
  </si>
  <si>
    <t>Deferred compensation - employee stock ownership plans &amp; other</t>
  </si>
  <si>
    <t>Noncontrolling interest</t>
  </si>
  <si>
    <t>Total equity</t>
  </si>
  <si>
    <t>“VZ Balance Sheet.” NASDAQ.com, Nasdaq, www.nasdaq.com/symbol/vz/financials?query=balance-sheet.</t>
  </si>
  <si>
    <t>http://www.mergentonline.com.ezproxy.snhu.edu/companyfinancials.php?pagetype=asreported&amp;compnumber=36979&amp;period=Annuals&amp;dataarea=BS&amp;range=3&amp;currency=AsRep&amp;scale=AsRep&amp;Submit=Refresh</t>
  </si>
  <si>
    <t xml:space="preserve">Issue: AT&amp;T Inc(NYS:T)New York </t>
  </si>
  <si>
    <t xml:space="preserve">Date: From 01/01/2015 to 12/29/2017
Frequency: daily
Adjusted Prices </t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</si>
  <si>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</si>
  <si>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</si>
  <si>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</si>
  <si>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</si>
  <si>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</si>
  <si>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</si>
  <si>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</si>
  <si>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</si>
  <si>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</si>
  <si>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</si>
  <si>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</si>
  <si>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</si>
  <si>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</si>
  <si>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</si>
  <si>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</si>
  <si>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</si>
  <si>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</si>
  <si>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</si>
  <si>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</si>
  <si>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</si>
  <si>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</si>
  <si>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</si>
  <si>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</si>
  <si>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</si>
  <si>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</si>
  <si>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</si>
  <si>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</si>
  <si>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</si>
  <si>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</si>
  <si>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</si>
  <si>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</si>
  <si>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</si>
  <si>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</si>
  <si>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</si>
  <si>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</si>
  <si>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</si>
  <si>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</si>
  <si>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</si>
  <si>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</si>
  <si>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</si>
  <si>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</si>
  <si>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</si>
  <si>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</si>
  <si>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</si>
  <si>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</si>
  <si>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</si>
  <si>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</si>
  <si>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</si>
  <si>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</si>
  <si>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</si>
  <si>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</si>
  <si>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</si>
  <si>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</si>
  <si>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</si>
  <si>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</si>
  <si>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</si>
  <si>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</si>
  <si>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</si>
  <si>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</si>
  <si>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</si>
  <si>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</si>
  <si>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</si>
  <si>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</si>
  <si>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</si>
  <si>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</si>
  <si>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</si>
  <si>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</si>
  <si>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</si>
  <si>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</si>
  <si>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</si>
  <si>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</si>
  <si>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</si>
  <si>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</si>
  <si>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</si>
  <si>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</si>
  <si>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</si>
  <si>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</si>
  <si>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</si>
  <si>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</si>
  <si>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</si>
  <si>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</si>
  <si>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</si>
  <si>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</si>
  <si>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</si>
  <si>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</si>
  <si>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</si>
  <si>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</si>
  <si>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</si>
  <si>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</si>
  <si>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</si>
  <si>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</si>
  <si>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</si>
  <si>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</si>
  <si>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</si>
  <si>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</si>
  <si>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</si>
  <si>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</si>
  <si>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</si>
  <si>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</si>
  <si>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</si>
  <si>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</si>
  <si>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</si>
  <si>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</si>
  <si>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</si>
  <si>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</si>
  <si>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</si>
  <si>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</si>
  <si>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</si>
  <si>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</si>
  <si>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</si>
  <si>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</si>
  <si>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</si>
  <si>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</si>
  <si>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</si>
  <si>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</si>
  <si>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</si>
  <si>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</si>
  <si>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</si>
  <si>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</si>
  <si>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</si>
  <si>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</si>
  <si>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</si>
  <si>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</si>
  <si>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</si>
  <si>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</si>
  <si>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</si>
  <si>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</si>
  <si>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</si>
  <si>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</si>
  <si>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</si>
  <si>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</si>
  <si>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</si>
  <si>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</si>
  <si>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</si>
  <si>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</si>
  <si>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</si>
  <si>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</si>
  <si>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</si>
  <si>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</si>
  <si>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</si>
  <si>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</si>
  <si>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</si>
  <si>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</si>
  <si>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</si>
  <si>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</si>
  <si>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</si>
  <si>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</si>
  <si>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</si>
  <si>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</si>
  <si>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</si>
  <si>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</si>
  <si>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</si>
  <si>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</si>
  <si>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</si>
  <si>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</si>
  <si>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</si>
  <si>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</si>
  <si>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</si>
  <si>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</si>
  <si>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</si>
  <si>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</si>
  <si>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</si>
  <si>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</si>
  <si>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</si>
  <si>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</si>
  <si>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</si>
  <si>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</si>
  <si>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</si>
  <si>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</si>
  <si>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</si>
  <si>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</si>
  <si>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</si>
  <si>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</si>
  <si>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</si>
  <si>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</si>
  <si>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</si>
  <si>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</si>
  <si>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</si>
  <si>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</si>
  <si>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</si>
  <si>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</si>
  <si>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</si>
  <si>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</si>
  <si>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</si>
  <si>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</si>
  <si>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</si>
  <si>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</si>
  <si>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</si>
  <si>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</si>
  <si>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</si>
  <si>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</si>
  <si>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</si>
  <si>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</si>
  <si>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</si>
  <si>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</si>
  <si>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</si>
  <si>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</si>
  <si>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</si>
  <si>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</si>
  <si>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</si>
  <si>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</si>
  <si>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</si>
  <si>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</si>
  <si>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</si>
  <si>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</si>
  <si>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</si>
  <si>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</si>
  <si>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</si>
  <si>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</si>
  <si>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</si>
  <si>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</si>
  <si>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</si>
  <si>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</si>
  <si>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</si>
  <si>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</si>
  <si>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</si>
  <si>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</si>
  <si>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</si>
  <si>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</si>
  <si>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</si>
  <si>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</si>
  <si>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</si>
  <si>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</si>
  <si>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</si>
  <si>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</si>
  <si>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</si>
  <si>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</si>
  <si>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</si>
  <si>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</si>
  <si>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</si>
  <si>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</si>
  <si>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</si>
  <si>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</si>
  <si>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</si>
  <si>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</si>
  <si>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</si>
  <si>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</si>
  <si>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</si>
  <si>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</si>
  <si>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</si>
  <si>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</si>
  <si>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</si>
  <si>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</si>
  <si>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</si>
  <si>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</si>
  <si>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</si>
  <si>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</si>
  <si>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</si>
  <si>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</si>
  <si>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</si>
  <si>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</si>
  <si>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</si>
  <si>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</si>
  <si>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</si>
  <si>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</si>
  <si>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</si>
  <si>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</si>
  <si>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</si>
  <si>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</si>
  <si>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</si>
  <si>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</si>
  <si>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</si>
  <si>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</si>
  <si>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</si>
  <si>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</si>
  <si>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</si>
  <si>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</si>
  <si>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</si>
  <si>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</si>
  <si>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</si>
  <si>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</si>
  <si>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</si>
  <si>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</si>
  <si>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</si>
  <si>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</si>
  <si>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</si>
  <si>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</si>
  <si>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</si>
  <si>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</si>
  <si>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</si>
  <si>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</si>
  <si>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</si>
  <si>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</si>
  <si>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</si>
  <si>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</si>
  <si>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</si>
  <si>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</si>
  <si>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</si>
  <si>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</si>
  <si>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</si>
  <si>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</si>
  <si>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</si>
  <si>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</si>
  <si>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</si>
  <si>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</si>
  <si>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</si>
  <si>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</si>
  <si>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</si>
  <si>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</si>
  <si>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</si>
  <si>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</si>
  <si>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</si>
  <si>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</si>
  <si>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</si>
  <si>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</si>
  <si>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</si>
  <si>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</si>
  <si>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</si>
  <si>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</si>
  <si>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</si>
  <si>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</si>
  <si>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</si>
  <si>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</si>
  <si>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</si>
  <si>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</si>
  <si>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</si>
  <si>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</si>
  <si>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</si>
  <si>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</si>
  <si>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</si>
  <si>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</si>
  <si>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</si>
  <si>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</si>
  <si>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</si>
  <si>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</si>
  <si>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</si>
  <si>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</si>
  <si>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</si>
  <si>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</si>
  <si>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</si>
  <si>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</si>
  <si>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</si>
  <si>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</si>
  <si>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</si>
  <si>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</si>
  <si>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</si>
  <si>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</si>
  <si>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</si>
  <si>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</si>
  <si>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</si>
  <si>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</si>
  <si>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</si>
  <si>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</si>
  <si>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</si>
  <si>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</si>
  <si>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</si>
  <si>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</si>
  <si>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</si>
  <si>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</si>
  <si>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</si>
  <si>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</si>
  <si>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</si>
  <si>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</si>
  <si>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</si>
  <si>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</si>
  <si>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</si>
  <si>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</si>
  <si>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</si>
  <si>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</si>
  <si>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</si>
  <si>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</si>
  <si>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</si>
  <si>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</si>
  <si>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</si>
  <si>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</si>
  <si>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</si>
  <si>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</si>
  <si>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</si>
  <si>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</si>
  <si>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</si>
  <si>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</si>
  <si>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</si>
  <si>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</si>
  <si>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</si>
  <si>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</si>
  <si>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Verizon Ratios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</si>
  <si>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</si>
  <si>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</si>
  <si>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</si>
  <si>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</si>
  <si>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</si>
  <si>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</si>
  <si>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</si>
  <si>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</si>
  <si>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</si>
  <si>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Industry Averages</t>
  </si>
  <si>
    <t>06/22/2016</t>
  </si>
  <si>
    <t>06/21/2016</t>
  </si>
  <si>
    <t>06/20/2016</t>
  </si>
  <si>
    <t>Ratios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</si>
  <si>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</si>
  <si>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</si>
  <si>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</si>
  <si>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</si>
  <si>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</si>
  <si>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</si>
  <si>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</si>
  <si>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</si>
  <si>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</si>
  <si>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</si>
  <si>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</si>
  <si>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</si>
  <si>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</si>
  <si>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</si>
  <si>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Current Ratio</t>
  </si>
  <si>
    <t>05/27/2016</t>
  </si>
  <si>
    <t>05/26/2016</t>
  </si>
  <si>
    <t>ROE</t>
  </si>
  <si>
    <t>05/25/2016</t>
  </si>
  <si>
    <t>05/24/2016</t>
  </si>
  <si>
    <t>05/23/2016</t>
  </si>
  <si>
    <t>1.11.%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</si>
  <si>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</si>
  <si>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</si>
  <si>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</si>
  <si>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</si>
  <si>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</si>
  <si>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</si>
  <si>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</si>
  <si>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</si>
  <si>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</si>
  <si>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</si>
  <si>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</si>
  <si>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</si>
  <si>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</si>
  <si>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</si>
  <si>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</si>
  <si>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</si>
  <si>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</si>
  <si>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</si>
  <si>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</si>
  <si>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</si>
  <si>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</si>
  <si>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</si>
  <si>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</si>
  <si>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</si>
  <si>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</si>
  <si>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</si>
  <si>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</si>
  <si>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</si>
  <si>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Debt/Equity</t>
  </si>
  <si>
    <t>04/12/2016</t>
  </si>
  <si>
    <t>04/11/2016</t>
  </si>
  <si>
    <t>Debt / Equity Ratio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</si>
  <si>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</si>
  <si>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</si>
  <si>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</si>
  <si>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</si>
  <si>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</si>
  <si>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</si>
  <si>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</si>
  <si>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</si>
  <si>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</si>
  <si>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</si>
  <si>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</si>
  <si>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Net Profit</t>
  </si>
  <si>
    <t>03/23/2016</t>
  </si>
  <si>
    <t>Free Cash Flow (000)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</si>
  <si>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</si>
  <si>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</si>
  <si>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</si>
  <si>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</si>
  <si>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</si>
  <si>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</si>
  <si>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</si>
  <si>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</si>
  <si>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</si>
  <si>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</si>
  <si>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</si>
  <si>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</si>
  <si>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Earnings per Share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</si>
  <si>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</si>
  <si>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</si>
  <si>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</si>
  <si>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</si>
  <si>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</si>
  <si>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</si>
  <si>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</si>
  <si>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</si>
  <si>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Price / earnings ratio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</si>
  <si>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</si>
  <si>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</si>
  <si>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</si>
  <si>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</si>
  <si>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</si>
  <si>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</si>
  <si>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</si>
  <si>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</si>
  <si>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</si>
  <si>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Return on Equity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</si>
  <si>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</si>
  <si>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</si>
  <si>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</si>
  <si>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</si>
  <si>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</si>
  <si>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</si>
  <si>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</si>
  <si>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</si>
  <si>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</si>
  <si>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</si>
  <si>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 xml:space="preserve">Net profit margin 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</si>
  <si>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</si>
  <si>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</si>
  <si>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</si>
  <si>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</si>
  <si>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</si>
  <si>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</si>
  <si>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</si>
  <si>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</si>
  <si>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</si>
  <si>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</si>
  <si>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</si>
  <si>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</si>
  <si>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Stock Data</t>
  </si>
  <si>
    <t>01/07/2016</t>
  </si>
  <si>
    <t>01/06/2016</t>
  </si>
  <si>
    <t>01/05/2016</t>
  </si>
  <si>
    <t>01/04/2016</t>
  </si>
  <si>
    <t>12/30/2015</t>
  </si>
  <si>
    <t>Number of Shares Outstanding</t>
  </si>
  <si>
    <t>12/29/2015</t>
  </si>
  <si>
    <t>Closing Price Last Business Day in December</t>
  </si>
  <si>
    <t>12/28/2015</t>
  </si>
  <si>
    <t>12/24/2015</t>
  </si>
  <si>
    <t>12/23/2015</t>
  </si>
  <si>
    <t>12/22/2015</t>
  </si>
  <si>
    <t>12/21/2015</t>
  </si>
  <si>
    <t>AT&amp;T Ratios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</si>
  <si>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</si>
  <si>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</si>
  <si>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</si>
  <si>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</si>
  <si>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</si>
  <si>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</si>
  <si>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</si>
  <si>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</si>
  <si>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</si>
  <si>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</si>
  <si>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</si>
  <si>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</si>
  <si>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</si>
  <si>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</si>
  <si>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</si>
  <si>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</si>
  <si>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</si>
  <si>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</si>
  <si>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</si>
  <si>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</si>
  <si>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</si>
  <si>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</si>
  <si>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</si>
  <si>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</si>
  <si>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</si>
  <si>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</si>
  <si>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</si>
  <si>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</si>
  <si>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</si>
  <si>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</si>
  <si>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</si>
  <si>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</si>
  <si>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</si>
  <si>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</si>
  <si>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</si>
  <si>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</si>
  <si>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</si>
  <si>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</si>
  <si>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</si>
  <si>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</si>
  <si>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</si>
  <si>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</si>
  <si>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</si>
  <si>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</si>
  <si>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</si>
  <si>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</si>
  <si>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</si>
  <si>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</si>
  <si>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</si>
  <si>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</si>
  <si>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</si>
  <si>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</si>
  <si>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</si>
  <si>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</si>
  <si>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</si>
  <si>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</si>
  <si>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</si>
  <si>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</si>
  <si>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Technology, SNHU COCE Assistive. “FIN 320 CFA Level 1 Financial Statement Analysis CC.” YouTube, YouTube, 27 July 2017, www.youtube.com/watch?v=tatyB63u8hY.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</si>
  <si>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</si>
  <si>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</si>
  <si>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</si>
  <si>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</si>
  <si>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</si>
  <si>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</si>
  <si>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</si>
  <si>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</si>
  <si>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</si>
  <si>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</si>
  <si>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</si>
  <si>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</si>
  <si>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</si>
  <si>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</si>
  <si>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</si>
  <si>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</si>
  <si>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</si>
  <si>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</si>
  <si>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</si>
  <si>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</si>
  <si>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</si>
  <si>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</si>
  <si>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</si>
  <si>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</si>
  <si>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</si>
  <si>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</si>
  <si>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</si>
  <si>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</si>
  <si>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</si>
  <si>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</si>
  <si>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</si>
  <si>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</si>
  <si>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</si>
  <si>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</si>
  <si>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</si>
  <si>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</si>
  <si>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</si>
  <si>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</si>
  <si>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</si>
  <si>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</si>
  <si>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</si>
  <si>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</si>
  <si>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</si>
  <si>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</si>
  <si>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</si>
  <si>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</si>
  <si>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</si>
  <si>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</si>
  <si>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</si>
  <si>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</si>
  <si>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</si>
  <si>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</si>
  <si>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</si>
  <si>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</si>
  <si>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</si>
  <si>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</si>
  <si>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</si>
  <si>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</si>
  <si>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</si>
  <si>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</si>
  <si>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</si>
  <si>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</si>
  <si>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</si>
  <si>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</si>
  <si>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</si>
  <si>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</si>
  <si>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</si>
  <si>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</si>
  <si>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</si>
  <si>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</si>
  <si>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</si>
  <si>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</si>
  <si>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</si>
  <si>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</si>
  <si>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</si>
  <si>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</si>
  <si>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</si>
  <si>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</si>
  <si>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</si>
  <si>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</si>
  <si>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</si>
  <si>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</si>
  <si>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</si>
  <si>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</si>
  <si>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</si>
  <si>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</si>
  <si>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</si>
  <si>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</si>
  <si>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</si>
  <si>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</si>
  <si>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</si>
  <si>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</si>
  <si>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</si>
  <si>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</si>
  <si>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</si>
  <si>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</si>
  <si>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</si>
  <si>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</si>
  <si>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</si>
  <si>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</si>
  <si>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</si>
  <si>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</si>
  <si>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</si>
  <si>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</si>
  <si>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</si>
  <si>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</si>
  <si>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</si>
  <si>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</si>
  <si>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</si>
  <si>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</si>
  <si>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</si>
  <si>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</si>
  <si>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</si>
  <si>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</si>
  <si>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</si>
  <si>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</si>
  <si>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</si>
  <si>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</si>
  <si>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</si>
  <si>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</si>
  <si>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</si>
  <si>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</si>
  <si>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</si>
  <si>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</si>
  <si>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</si>
  <si>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</si>
  <si>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</si>
  <si>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</si>
  <si>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</si>
  <si>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</si>
  <si>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</si>
  <si>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</si>
  <si>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</si>
  <si>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</si>
  <si>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</si>
  <si>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</si>
  <si>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</si>
  <si>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</si>
  <si>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</si>
  <si>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</si>
  <si>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</si>
  <si>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</si>
  <si>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</si>
  <si>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</si>
  <si>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</si>
  <si>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</si>
  <si>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</si>
  <si>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</si>
  <si>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</si>
  <si>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</si>
  <si>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</si>
  <si>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</si>
  <si>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</si>
  <si>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</si>
  <si>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</si>
  <si>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</si>
  <si>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</si>
  <si>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</si>
  <si>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</si>
  <si>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</si>
  <si>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</si>
  <si>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</si>
  <si>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</si>
  <si>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</si>
  <si>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</si>
  <si>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</si>
  <si>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</si>
  <si>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</si>
  <si>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</si>
  <si>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</si>
  <si>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</si>
  <si>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</si>
  <si>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</si>
  <si>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</si>
  <si>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</si>
  <si>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</si>
  <si>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</si>
  <si>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</si>
  <si>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</si>
  <si>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</si>
  <si>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</si>
  <si>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</si>
  <si>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</si>
  <si>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</si>
  <si>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</si>
  <si>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</si>
  <si>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http://www.mergentonline.com.ezproxy.snhu.edu/equitypricing.php?ddexchange=00206R102%7C1&amp;timeperiod=3+years&amp;datetype=userdefrange&amp;datestartuserdef=01%2F01%2F2015&amp;dateenduserdef=12%2F31%2F2017&amp;frequency=daily&amp;compnumber=37426&amp;pagetype=report&amp;selectedissue=AT%26T+Inc%28NYS%3AT%29&amp;refreshequityreport=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</si>
</sst>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yy"/>
    <numFmt numFmtId="165" formatCode="&quot;$&quot;#,##0"/>
  </numFmts>
  <fonts count="22">
    <font>
      <sz val="10"/>
      <color rgb="FF000000"/>
      <name val="Arial"/>
    </font>
    <font>
      <b/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0"/>
      <color rgb="FF1155CC"/>
      <name val="Arial"/>
      <family val="2"/>
    </font>
    <font>
      <u/>
      <sz val="10"/>
      <color rgb="FF0000FF"/>
      <name val="Arial"/>
      <family val="2"/>
    </font>
    <font>
      <sz val="12"/>
      <color rgb="FF333333"/>
      <name val="&quot;Times New Roman&quot;"/>
    </font>
    <font>
      <u/>
      <sz val="10"/>
      <color rgb="FF0000FF"/>
      <name val="Arial"/>
      <family val="2"/>
    </font>
    <font>
      <b/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  <font>
      <b/>
      <sz val="14"/>
      <name val="Arial"/>
      <family val="2"/>
    </font>
    <font>
      <b/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 wrapText="1"/>
    </xf>
    <xf numFmtId="0" fontId="10" fillId="0" borderId="0" xfId="0" applyFont="1"/>
    <xf numFmtId="0" fontId="11" fillId="0" borderId="0" xfId="0" applyFont="1"/>
    <xf numFmtId="0" fontId="11" fillId="0" borderId="1" xfId="0" applyFont="1" applyBorder="1"/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4" fillId="2" borderId="0" xfId="0" applyFont="1" applyFill="1"/>
    <xf numFmtId="14" fontId="2" fillId="0" borderId="0" xfId="0" applyNumberFormat="1" applyFont="1"/>
    <xf numFmtId="164" fontId="2" fillId="0" borderId="0" xfId="0" applyNumberFormat="1" applyFont="1"/>
    <xf numFmtId="0" fontId="15" fillId="0" borderId="0" xfId="0" applyFont="1"/>
    <xf numFmtId="0" fontId="8" fillId="0" borderId="0" xfId="0" applyFont="1"/>
    <xf numFmtId="0" fontId="11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/>
    </xf>
    <xf numFmtId="0" fontId="17" fillId="0" borderId="0" xfId="0" applyFont="1"/>
    <xf numFmtId="0" fontId="18" fillId="0" borderId="0" xfId="0" applyFont="1"/>
    <xf numFmtId="0" fontId="19" fillId="0" borderId="1" xfId="0" applyFont="1" applyBorder="1"/>
    <xf numFmtId="0" fontId="20" fillId="0" borderId="0" xfId="0" applyFont="1"/>
    <xf numFmtId="0" fontId="16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/>
    <xf numFmtId="10" fontId="11" fillId="0" borderId="0" xfId="0" applyNumberFormat="1" applyFont="1" applyAlignment="1">
      <alignment horizontal="right"/>
    </xf>
    <xf numFmtId="2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44" fontId="16" fillId="0" borderId="0" xfId="0" applyNumberFormat="1" applyFont="1" applyAlignment="1">
      <alignment horizontal="right"/>
    </xf>
    <xf numFmtId="4" fontId="16" fillId="0" borderId="0" xfId="0" applyNumberFormat="1" applyFont="1" applyAlignment="1">
      <alignment horizontal="right"/>
    </xf>
    <xf numFmtId="10" fontId="16" fillId="0" borderId="0" xfId="0" applyNumberFormat="1" applyFont="1" applyAlignment="1">
      <alignment horizontal="right"/>
    </xf>
    <xf numFmtId="0" fontId="16" fillId="0" borderId="5" xfId="0" applyFont="1" applyBorder="1"/>
    <xf numFmtId="10" fontId="16" fillId="0" borderId="5" xfId="0" applyNumberFormat="1" applyFont="1" applyBorder="1" applyAlignment="1">
      <alignment horizontal="right"/>
    </xf>
    <xf numFmtId="0" fontId="10" fillId="2" borderId="0" xfId="0" applyFont="1" applyFill="1" applyAlignment="1">
      <alignment horizontal="center"/>
    </xf>
    <xf numFmtId="0" fontId="0" fillId="0" borderId="0" xfId="0"/>
    <xf numFmtId="0" fontId="16" fillId="4" borderId="6" xfId="0" applyFont="1" applyFill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10" fillId="4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1" fillId="3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6979&amp;period=Annuals&amp;dataarea=BS&amp;range=3&amp;currency=AsRep&amp;scale=AsRep&amp;Submit=Refres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6979&amp;period=Annuals&amp;dataarea=PL&amp;range=3&amp;currency=AsRep&amp;scale=AsRep&amp;Submit=Refres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6979&amp;period=Annuals&amp;dataarea=CF&amp;range=3&amp;currency=AsRep&amp;scale=AsRep&amp;Submit=Refresh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BS&amp;range=3&amp;currency=AsRep&amp;scale=AsRep&amp;Submit=Refres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PL&amp;range=3&amp;currency=AsRep&amp;scale=AsRep&amp;Submit=Refres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CF&amp;range=3&amp;currency=AsRep&amp;scale=AsRep&amp;Submit=Refres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equitypricing.php?ddexchange=00206R102%7C1&amp;timeperiod=3+years&amp;datetype=userdefrange&amp;datestartuserdef=01%2F01%2F2015&amp;dateenduserdef=12%2F31%2F2017&amp;frequency=daily&amp;compnumber=37426&amp;pagetype=report&amp;selectedissue=AT%26T+Inc%28NYS%3AT%29&amp;refreshequityreport=Refres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ergentonline.com.ezproxy.snhu.edu/companyfinancials.php?pagetype=asreported&amp;compnumber=37426&amp;period=Annuals&amp;dataarea=BS&amp;range=3&amp;currency=AsRep&amp;scale=AsRep&amp;Submit=Refr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A10" sqref="A10"/>
    </sheetView>
  </sheetViews>
  <sheetFormatPr defaultColWidth="14.42578125" defaultRowHeight="15" customHeight="1"/>
  <cols>
    <col min="1" max="1" width="50.7109375" customWidth="1"/>
    <col min="2" max="7" width="12.7109375" customWidth="1"/>
    <col min="8" max="26" width="8.7109375" customWidth="1"/>
  </cols>
  <sheetData>
    <row r="1" spans="1:26" ht="14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6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9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0" t="s">
        <v>28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11" t="s">
        <v>54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2" t="s">
        <v>5</v>
      </c>
      <c r="B11" s="13" t="s">
        <v>76</v>
      </c>
      <c r="C11" s="12"/>
      <c r="D11" s="13" t="s">
        <v>80</v>
      </c>
      <c r="E11" s="12"/>
      <c r="F11" s="13" t="s">
        <v>82</v>
      </c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2" t="s">
        <v>7</v>
      </c>
      <c r="B12" s="13" t="s">
        <v>8</v>
      </c>
      <c r="C12" s="12"/>
      <c r="D12" s="13" t="s">
        <v>8</v>
      </c>
      <c r="E12" s="12"/>
      <c r="F12" s="13" t="s">
        <v>8</v>
      </c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2" t="s">
        <v>9</v>
      </c>
      <c r="B13" s="13" t="s">
        <v>10</v>
      </c>
      <c r="C13" s="12"/>
      <c r="D13" s="13" t="s">
        <v>10</v>
      </c>
      <c r="E13" s="12"/>
      <c r="F13" s="13" t="s">
        <v>10</v>
      </c>
      <c r="G13" s="1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2" t="s">
        <v>11</v>
      </c>
      <c r="B14" s="13" t="s">
        <v>12</v>
      </c>
      <c r="C14" s="12"/>
      <c r="D14" s="13" t="s">
        <v>12</v>
      </c>
      <c r="E14" s="12"/>
      <c r="F14" s="13" t="s">
        <v>12</v>
      </c>
      <c r="G14" s="1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12" t="s">
        <v>13</v>
      </c>
      <c r="B15" s="13" t="s">
        <v>14</v>
      </c>
      <c r="C15" s="12"/>
      <c r="D15" s="13" t="s">
        <v>14</v>
      </c>
      <c r="E15" s="12"/>
      <c r="F15" s="13" t="s">
        <v>14</v>
      </c>
      <c r="G15" s="1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17" t="s">
        <v>91</v>
      </c>
      <c r="B16" s="21">
        <v>2079000</v>
      </c>
      <c r="C16" s="17"/>
      <c r="D16" s="21">
        <v>2880000</v>
      </c>
      <c r="E16" s="17"/>
      <c r="F16" s="21">
        <v>4470000</v>
      </c>
      <c r="G16" s="1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17" t="s">
        <v>98</v>
      </c>
      <c r="B17" s="21" t="s">
        <v>43</v>
      </c>
      <c r="C17" s="17"/>
      <c r="D17" s="21" t="s">
        <v>43</v>
      </c>
      <c r="E17" s="17"/>
      <c r="F17" s="21">
        <v>350000</v>
      </c>
      <c r="G17" s="1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17" t="s">
        <v>99</v>
      </c>
      <c r="B18" s="21">
        <v>24432000</v>
      </c>
      <c r="C18" s="17"/>
      <c r="D18" s="21">
        <v>18358000</v>
      </c>
      <c r="E18" s="17"/>
      <c r="F18" s="21">
        <v>14339000</v>
      </c>
      <c r="G18" s="1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17" t="s">
        <v>100</v>
      </c>
      <c r="B19" s="21">
        <v>939000</v>
      </c>
      <c r="C19" s="17"/>
      <c r="D19" s="21">
        <v>845000</v>
      </c>
      <c r="E19" s="17"/>
      <c r="F19" s="21">
        <v>882000</v>
      </c>
      <c r="G19" s="1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17" t="s">
        <v>101</v>
      </c>
      <c r="B20" s="21">
        <v>23493000</v>
      </c>
      <c r="C20" s="17"/>
      <c r="D20" s="21">
        <v>17513000</v>
      </c>
      <c r="E20" s="17"/>
      <c r="F20" s="21">
        <v>13457000</v>
      </c>
      <c r="G20" s="1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17" t="s">
        <v>33</v>
      </c>
      <c r="B21" s="21">
        <v>1034000</v>
      </c>
      <c r="C21" s="17"/>
      <c r="D21" s="21">
        <v>1202000</v>
      </c>
      <c r="E21" s="17"/>
      <c r="F21" s="21">
        <v>1252000</v>
      </c>
      <c r="G21" s="1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17" t="s">
        <v>102</v>
      </c>
      <c r="B22" s="21" t="s">
        <v>43</v>
      </c>
      <c r="C22" s="17"/>
      <c r="D22" s="21">
        <v>882000</v>
      </c>
      <c r="E22" s="17"/>
      <c r="F22" s="21">
        <v>792000</v>
      </c>
      <c r="G22" s="1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17" t="s">
        <v>103</v>
      </c>
      <c r="B23" s="21">
        <v>3307000</v>
      </c>
      <c r="C23" s="17"/>
      <c r="D23" s="21">
        <v>3918000</v>
      </c>
      <c r="E23" s="17"/>
      <c r="F23" s="21">
        <v>1959000</v>
      </c>
      <c r="G23" s="1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17" t="s">
        <v>104</v>
      </c>
      <c r="B24" s="21">
        <v>29913000</v>
      </c>
      <c r="C24" s="17"/>
      <c r="D24" s="21">
        <v>26395000</v>
      </c>
      <c r="E24" s="17"/>
      <c r="F24" s="21">
        <v>22280000</v>
      </c>
      <c r="G24" s="17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17" t="s">
        <v>105</v>
      </c>
      <c r="B25" s="21">
        <v>806000</v>
      </c>
      <c r="C25" s="17"/>
      <c r="D25" s="21">
        <v>667000</v>
      </c>
      <c r="E25" s="17"/>
      <c r="F25" s="21">
        <v>709000</v>
      </c>
      <c r="G25" s="17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17" t="s">
        <v>106</v>
      </c>
      <c r="B26" s="21">
        <v>28914000</v>
      </c>
      <c r="C26" s="17"/>
      <c r="D26" s="21">
        <v>27117000</v>
      </c>
      <c r="E26" s="17"/>
      <c r="F26" s="21">
        <v>25587000</v>
      </c>
      <c r="G26" s="1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17" t="s">
        <v>107</v>
      </c>
      <c r="B27" s="21">
        <v>145093000</v>
      </c>
      <c r="C27" s="17"/>
      <c r="D27" s="21">
        <v>136737000</v>
      </c>
      <c r="E27" s="17"/>
      <c r="F27" s="21">
        <v>129201000</v>
      </c>
      <c r="G27" s="17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17" t="s">
        <v>108</v>
      </c>
      <c r="B28" s="21" t="s">
        <v>43</v>
      </c>
      <c r="C28" s="17"/>
      <c r="D28" s="21" t="s">
        <v>43</v>
      </c>
      <c r="E28" s="17"/>
      <c r="F28" s="21">
        <v>44290000</v>
      </c>
      <c r="G28" s="17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17" t="s">
        <v>109</v>
      </c>
      <c r="B29" s="21">
        <v>47972000</v>
      </c>
      <c r="C29" s="17"/>
      <c r="D29" s="21">
        <v>45639000</v>
      </c>
      <c r="E29" s="17"/>
      <c r="F29" s="21" t="s">
        <v>43</v>
      </c>
      <c r="G29" s="17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17" t="s">
        <v>110</v>
      </c>
      <c r="B30" s="21">
        <v>8394000</v>
      </c>
      <c r="C30" s="17"/>
      <c r="D30" s="21">
        <v>7627000</v>
      </c>
      <c r="E30" s="17"/>
      <c r="F30" s="21">
        <v>7104000</v>
      </c>
      <c r="G30" s="1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17" t="s">
        <v>111</v>
      </c>
      <c r="B31" s="21">
        <v>6139000</v>
      </c>
      <c r="C31" s="17"/>
      <c r="D31" s="21">
        <v>5710000</v>
      </c>
      <c r="E31" s="17"/>
      <c r="F31" s="21">
        <v>4907000</v>
      </c>
      <c r="G31" s="17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17" t="s">
        <v>112</v>
      </c>
      <c r="B32" s="21">
        <v>9180000</v>
      </c>
      <c r="C32" s="17"/>
      <c r="D32" s="21">
        <v>8718000</v>
      </c>
      <c r="E32" s="17"/>
      <c r="F32" s="21">
        <v>8365000</v>
      </c>
      <c r="G32" s="17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17" t="s">
        <v>113</v>
      </c>
      <c r="B33" s="21">
        <v>246498000</v>
      </c>
      <c r="C33" s="17"/>
      <c r="D33" s="21">
        <v>232215000</v>
      </c>
      <c r="E33" s="17"/>
      <c r="F33" s="21">
        <v>220163000</v>
      </c>
      <c r="G33" s="17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17" t="s">
        <v>114</v>
      </c>
      <c r="B34" s="21">
        <v>157930000</v>
      </c>
      <c r="C34" s="17"/>
      <c r="D34" s="21">
        <v>147464000</v>
      </c>
      <c r="E34" s="17"/>
      <c r="F34" s="21">
        <v>136622000</v>
      </c>
      <c r="G34" s="17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17" t="s">
        <v>115</v>
      </c>
      <c r="B35" s="21">
        <v>88568000</v>
      </c>
      <c r="C35" s="17"/>
      <c r="D35" s="21">
        <v>84751000</v>
      </c>
      <c r="E35" s="17"/>
      <c r="F35" s="21">
        <v>83541000</v>
      </c>
      <c r="G35" s="17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17" t="s">
        <v>116</v>
      </c>
      <c r="B36" s="21">
        <v>1039000</v>
      </c>
      <c r="C36" s="17"/>
      <c r="D36" s="21">
        <v>1110000</v>
      </c>
      <c r="E36" s="17"/>
      <c r="F36" s="21">
        <v>796000</v>
      </c>
      <c r="G36" s="17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17" t="s">
        <v>117</v>
      </c>
      <c r="B37" s="21">
        <v>88417000</v>
      </c>
      <c r="C37" s="17"/>
      <c r="D37" s="21">
        <v>86673000</v>
      </c>
      <c r="E37" s="17"/>
      <c r="F37" s="21">
        <v>86575000</v>
      </c>
      <c r="G37" s="17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17" t="s">
        <v>118</v>
      </c>
      <c r="B38" s="21">
        <v>29172000</v>
      </c>
      <c r="C38" s="17"/>
      <c r="D38" s="21">
        <v>27205000</v>
      </c>
      <c r="E38" s="17"/>
      <c r="F38" s="21">
        <v>25331000</v>
      </c>
      <c r="G38" s="17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17" t="s">
        <v>119</v>
      </c>
      <c r="B39" s="21">
        <v>10247000</v>
      </c>
      <c r="C39" s="17"/>
      <c r="D39" s="21">
        <v>8897000</v>
      </c>
      <c r="E39" s="17"/>
      <c r="F39" s="21">
        <v>8338000</v>
      </c>
      <c r="G39" s="17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17" t="s">
        <v>120</v>
      </c>
      <c r="B40" s="21" t="s">
        <v>43</v>
      </c>
      <c r="C40" s="17"/>
      <c r="D40" s="21">
        <v>613000</v>
      </c>
      <c r="E40" s="17"/>
      <c r="F40" s="21">
        <v>10267000</v>
      </c>
      <c r="G40" s="17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17" t="s">
        <v>35</v>
      </c>
      <c r="B41" s="21">
        <v>9787000</v>
      </c>
      <c r="C41" s="17"/>
      <c r="D41" s="21">
        <v>8536000</v>
      </c>
      <c r="E41" s="17"/>
      <c r="F41" s="21">
        <v>7512000</v>
      </c>
      <c r="G41" s="1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17" t="s">
        <v>138</v>
      </c>
      <c r="B42" s="21">
        <v>257143000</v>
      </c>
      <c r="C42" s="17"/>
      <c r="D42" s="21">
        <v>244180000</v>
      </c>
      <c r="E42" s="17"/>
      <c r="F42" s="21">
        <v>244640000</v>
      </c>
      <c r="G42" s="1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17" t="s">
        <v>223</v>
      </c>
      <c r="B43" s="21">
        <v>3303000</v>
      </c>
      <c r="C43" s="17"/>
      <c r="D43" s="21">
        <v>2477000</v>
      </c>
      <c r="E43" s="17"/>
      <c r="F43" s="21">
        <v>6325000</v>
      </c>
      <c r="G43" s="1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17" t="s">
        <v>224</v>
      </c>
      <c r="B44" s="21">
        <v>150000</v>
      </c>
      <c r="C44" s="17"/>
      <c r="D44" s="21">
        <v>168000</v>
      </c>
      <c r="E44" s="17"/>
      <c r="F44" s="21">
        <v>158000</v>
      </c>
      <c r="G44" s="1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17" t="s">
        <v>225</v>
      </c>
      <c r="B45" s="21" t="s">
        <v>43</v>
      </c>
      <c r="C45" s="17"/>
      <c r="D45" s="21" t="s">
        <v>43</v>
      </c>
      <c r="E45" s="17"/>
      <c r="F45" s="21">
        <v>6000</v>
      </c>
      <c r="G45" s="1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17" t="s">
        <v>142</v>
      </c>
      <c r="B46" s="21">
        <v>3453000</v>
      </c>
      <c r="C46" s="17"/>
      <c r="D46" s="21">
        <v>2645000</v>
      </c>
      <c r="E46" s="17"/>
      <c r="F46" s="21">
        <v>6489000</v>
      </c>
      <c r="G46" s="1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17" t="s">
        <v>144</v>
      </c>
      <c r="B47" s="21">
        <v>7063000</v>
      </c>
      <c r="C47" s="17"/>
      <c r="D47" s="21">
        <v>7084000</v>
      </c>
      <c r="E47" s="17"/>
      <c r="F47" s="21">
        <v>6391000</v>
      </c>
      <c r="G47" s="1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17" t="s">
        <v>230</v>
      </c>
      <c r="B48" s="21">
        <v>6756000</v>
      </c>
      <c r="C48" s="17"/>
      <c r="D48" s="21">
        <v>5717000</v>
      </c>
      <c r="E48" s="17"/>
      <c r="F48" s="21">
        <v>5281000</v>
      </c>
      <c r="G48" s="1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17" t="s">
        <v>231</v>
      </c>
      <c r="B49" s="21">
        <v>4521000</v>
      </c>
      <c r="C49" s="17"/>
      <c r="D49" s="21">
        <v>3813000</v>
      </c>
      <c r="E49" s="17"/>
      <c r="F49" s="21">
        <v>4107000</v>
      </c>
      <c r="G49" s="1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17" t="s">
        <v>233</v>
      </c>
      <c r="B50" s="21">
        <v>1409000</v>
      </c>
      <c r="C50" s="17"/>
      <c r="D50" s="21">
        <v>1463000</v>
      </c>
      <c r="E50" s="17"/>
      <c r="F50" s="21">
        <v>1529000</v>
      </c>
      <c r="G50" s="1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17" t="s">
        <v>236</v>
      </c>
      <c r="B51" s="21">
        <v>1483000</v>
      </c>
      <c r="C51" s="17"/>
      <c r="D51" s="21">
        <v>1516000</v>
      </c>
      <c r="E51" s="17"/>
      <c r="F51" s="21">
        <v>2054000</v>
      </c>
      <c r="G51" s="1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17" t="s">
        <v>38</v>
      </c>
      <c r="B52" s="21">
        <v>21232000</v>
      </c>
      <c r="C52" s="17"/>
      <c r="D52" s="21">
        <v>19593000</v>
      </c>
      <c r="E52" s="17"/>
      <c r="F52" s="21">
        <v>19362000</v>
      </c>
      <c r="G52" s="17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17" t="s">
        <v>239</v>
      </c>
      <c r="B53" s="21" t="s">
        <v>43</v>
      </c>
      <c r="C53" s="17"/>
      <c r="D53" s="21">
        <v>24000</v>
      </c>
      <c r="E53" s="17"/>
      <c r="F53" s="21">
        <v>463000</v>
      </c>
      <c r="G53" s="17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17" t="s">
        <v>154</v>
      </c>
      <c r="B54" s="21">
        <v>3084000</v>
      </c>
      <c r="C54" s="17"/>
      <c r="D54" s="21">
        <v>2914000</v>
      </c>
      <c r="E54" s="17"/>
      <c r="F54" s="21">
        <v>2969000</v>
      </c>
      <c r="G54" s="1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17" t="s">
        <v>156</v>
      </c>
      <c r="B55" s="21">
        <v>2429000</v>
      </c>
      <c r="C55" s="17"/>
      <c r="D55" s="21">
        <v>2375000</v>
      </c>
      <c r="E55" s="17"/>
      <c r="F55" s="21">
        <v>2323000</v>
      </c>
      <c r="G55" s="17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17" t="s">
        <v>243</v>
      </c>
      <c r="B56" s="21">
        <v>2839000</v>
      </c>
      <c r="C56" s="17"/>
      <c r="D56" s="21">
        <v>2789000</v>
      </c>
      <c r="E56" s="17"/>
      <c r="F56" s="21">
        <v>3446000</v>
      </c>
      <c r="G56" s="1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17" t="s">
        <v>243</v>
      </c>
      <c r="B57" s="21">
        <v>8352000</v>
      </c>
      <c r="C57" s="17"/>
      <c r="D57" s="21">
        <v>8078000</v>
      </c>
      <c r="E57" s="17"/>
      <c r="F57" s="21">
        <v>8738000</v>
      </c>
      <c r="G57" s="17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17" t="s">
        <v>157</v>
      </c>
      <c r="B58" s="21">
        <v>33037000</v>
      </c>
      <c r="C58" s="17"/>
      <c r="D58" s="21">
        <v>30340000</v>
      </c>
      <c r="E58" s="17"/>
      <c r="F58" s="21">
        <v>35052000</v>
      </c>
      <c r="G58" s="1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17" t="s">
        <v>255</v>
      </c>
      <c r="B59" s="21">
        <v>112901000</v>
      </c>
      <c r="C59" s="17"/>
      <c r="D59" s="21">
        <v>105305000</v>
      </c>
      <c r="E59" s="17"/>
      <c r="F59" s="21">
        <v>110325000</v>
      </c>
      <c r="G59" s="17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17" t="s">
        <v>259</v>
      </c>
      <c r="B60" s="21">
        <v>234000</v>
      </c>
      <c r="C60" s="17"/>
      <c r="D60" s="21">
        <v>525000</v>
      </c>
      <c r="E60" s="17"/>
      <c r="F60" s="21">
        <v>686000</v>
      </c>
      <c r="G60" s="1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17" t="s">
        <v>262</v>
      </c>
      <c r="B61" s="21">
        <v>796000</v>
      </c>
      <c r="C61" s="17"/>
      <c r="D61" s="21">
        <v>1208000</v>
      </c>
      <c r="E61" s="17"/>
      <c r="F61" s="21">
        <v>2454000</v>
      </c>
      <c r="G61" s="17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17" t="s">
        <v>263</v>
      </c>
      <c r="B62" s="21" t="s">
        <v>43</v>
      </c>
      <c r="C62" s="17"/>
      <c r="D62" s="21" t="s">
        <v>43</v>
      </c>
      <c r="E62" s="17"/>
      <c r="F62" s="21">
        <v>1432000</v>
      </c>
      <c r="G62" s="1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17" t="s">
        <v>265</v>
      </c>
      <c r="B63" s="21">
        <v>748000</v>
      </c>
      <c r="C63" s="17"/>
      <c r="D63" s="21">
        <v>1102000</v>
      </c>
      <c r="E63" s="17"/>
      <c r="F63" s="21" t="s">
        <v>43</v>
      </c>
      <c r="G63" s="17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17" t="s">
        <v>266</v>
      </c>
      <c r="B64" s="21">
        <v>8913000</v>
      </c>
      <c r="C64" s="17"/>
      <c r="D64" s="21">
        <v>5005000</v>
      </c>
      <c r="E64" s="17"/>
      <c r="F64" s="21" t="s">
        <v>43</v>
      </c>
      <c r="G64" s="1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17" t="s">
        <v>268</v>
      </c>
      <c r="B65" s="21">
        <v>1020000</v>
      </c>
      <c r="C65" s="17"/>
      <c r="D65" s="21">
        <v>950000</v>
      </c>
      <c r="E65" s="17"/>
      <c r="F65" s="21">
        <v>957000</v>
      </c>
      <c r="G65" s="17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17" t="s">
        <v>269</v>
      </c>
      <c r="B66" s="21">
        <v>-7133000</v>
      </c>
      <c r="C66" s="17"/>
      <c r="D66" s="21">
        <v>-5716000</v>
      </c>
      <c r="E66" s="17"/>
      <c r="F66" s="21">
        <v>-5824000</v>
      </c>
      <c r="G66" s="1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17" t="s">
        <v>270</v>
      </c>
      <c r="B67" s="21">
        <v>-534000</v>
      </c>
      <c r="C67" s="17"/>
      <c r="D67" s="21">
        <v>-469000</v>
      </c>
      <c r="E67" s="17"/>
      <c r="F67" s="21" t="s">
        <v>43</v>
      </c>
      <c r="G67" s="17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17" t="s">
        <v>271</v>
      </c>
      <c r="B68" s="21">
        <v>116945000</v>
      </c>
      <c r="C68" s="17"/>
      <c r="D68" s="21">
        <v>107910000</v>
      </c>
      <c r="E68" s="17"/>
      <c r="F68" s="21">
        <v>110030000</v>
      </c>
      <c r="G68" s="17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17" t="s">
        <v>272</v>
      </c>
      <c r="B69" s="21">
        <v>3303000</v>
      </c>
      <c r="C69" s="17"/>
      <c r="D69" s="21">
        <v>2477000</v>
      </c>
      <c r="E69" s="17"/>
      <c r="F69" s="21">
        <v>6325000</v>
      </c>
      <c r="G69" s="1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17" t="s">
        <v>170</v>
      </c>
      <c r="B70" s="21">
        <v>113642000</v>
      </c>
      <c r="C70" s="17"/>
      <c r="D70" s="21">
        <v>105433000</v>
      </c>
      <c r="E70" s="17"/>
      <c r="F70" s="21">
        <v>103705000</v>
      </c>
      <c r="G70" s="17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17" t="s">
        <v>273</v>
      </c>
      <c r="B71" s="21">
        <v>22112000</v>
      </c>
      <c r="C71" s="17"/>
      <c r="D71" s="21">
        <v>26166000</v>
      </c>
      <c r="E71" s="17"/>
      <c r="F71" s="21">
        <v>29957000</v>
      </c>
      <c r="G71" s="17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17" t="s">
        <v>23</v>
      </c>
      <c r="B72" s="21">
        <v>31232000</v>
      </c>
      <c r="C72" s="17"/>
      <c r="D72" s="21">
        <v>45964000</v>
      </c>
      <c r="E72" s="17"/>
      <c r="F72" s="21">
        <v>45484000</v>
      </c>
      <c r="G72" s="17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17" t="s">
        <v>274</v>
      </c>
      <c r="B73" s="21" t="s">
        <v>43</v>
      </c>
      <c r="C73" s="17"/>
      <c r="D73" s="21">
        <v>6000</v>
      </c>
      <c r="E73" s="17"/>
      <c r="F73" s="21">
        <v>959000</v>
      </c>
      <c r="G73" s="17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17" t="s">
        <v>275</v>
      </c>
      <c r="B74" s="21">
        <v>12433000</v>
      </c>
      <c r="C74" s="17"/>
      <c r="D74" s="21">
        <v>12239000</v>
      </c>
      <c r="E74" s="17"/>
      <c r="F74" s="21">
        <v>11641000</v>
      </c>
      <c r="G74" s="17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17" t="s">
        <v>276</v>
      </c>
      <c r="B75" s="21">
        <v>179419000</v>
      </c>
      <c r="C75" s="17"/>
      <c r="D75" s="21">
        <v>220148000</v>
      </c>
      <c r="E75" s="17"/>
      <c r="F75" s="21">
        <v>227747000</v>
      </c>
      <c r="G75" s="17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17" t="s">
        <v>174</v>
      </c>
      <c r="B76" s="21">
        <v>424000</v>
      </c>
      <c r="C76" s="17"/>
      <c r="D76" s="21">
        <v>424000</v>
      </c>
      <c r="E76" s="17"/>
      <c r="F76" s="21">
        <v>424000</v>
      </c>
      <c r="G76" s="1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17" t="s">
        <v>277</v>
      </c>
      <c r="B77" s="21">
        <v>11101000</v>
      </c>
      <c r="C77" s="17"/>
      <c r="D77" s="21">
        <v>11182000</v>
      </c>
      <c r="E77" s="17"/>
      <c r="F77" s="21">
        <v>11196000</v>
      </c>
      <c r="G77" s="17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17" t="s">
        <v>278</v>
      </c>
      <c r="B78" s="21">
        <v>35635000</v>
      </c>
      <c r="C78" s="17"/>
      <c r="D78" s="21">
        <v>15059000</v>
      </c>
      <c r="E78" s="17"/>
      <c r="F78" s="21">
        <v>11246000</v>
      </c>
      <c r="G78" s="1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17" t="s">
        <v>74</v>
      </c>
      <c r="B79" s="21">
        <v>-468000</v>
      </c>
      <c r="C79" s="17"/>
      <c r="D79" s="21">
        <v>-713000</v>
      </c>
      <c r="E79" s="17"/>
      <c r="F79" s="21">
        <v>-554000</v>
      </c>
      <c r="G79" s="17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17" t="s">
        <v>279</v>
      </c>
      <c r="B80" s="21">
        <v>-111000</v>
      </c>
      <c r="C80" s="17"/>
      <c r="D80" s="21">
        <v>-80000</v>
      </c>
      <c r="E80" s="17"/>
      <c r="F80" s="21">
        <v>-278000</v>
      </c>
      <c r="G80" s="17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17" t="s">
        <v>280</v>
      </c>
      <c r="B81" s="21">
        <v>32000</v>
      </c>
      <c r="C81" s="17"/>
      <c r="D81" s="21">
        <v>46000</v>
      </c>
      <c r="E81" s="17"/>
      <c r="F81" s="21">
        <v>101000</v>
      </c>
      <c r="G81" s="17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17" t="s">
        <v>281</v>
      </c>
      <c r="B82" s="21">
        <v>3206000</v>
      </c>
      <c r="C82" s="17"/>
      <c r="D82" s="21">
        <v>3420000</v>
      </c>
      <c r="E82" s="17"/>
      <c r="F82" s="21">
        <v>1281000</v>
      </c>
      <c r="G82" s="17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17" t="s">
        <v>182</v>
      </c>
      <c r="B83" s="21">
        <v>2659000</v>
      </c>
      <c r="C83" s="17"/>
      <c r="D83" s="21">
        <v>2673000</v>
      </c>
      <c r="E83" s="17"/>
      <c r="F83" s="21">
        <v>550000</v>
      </c>
      <c r="G83" s="17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17" t="s">
        <v>282</v>
      </c>
      <c r="B84" s="21">
        <v>7139000</v>
      </c>
      <c r="C84" s="17"/>
      <c r="D84" s="21">
        <v>7263000</v>
      </c>
      <c r="E84" s="17"/>
      <c r="F84" s="21">
        <v>7416000</v>
      </c>
      <c r="G84" s="1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17" t="s">
        <v>283</v>
      </c>
      <c r="B85" s="21">
        <v>-416000</v>
      </c>
      <c r="C85" s="17"/>
      <c r="D85" s="21">
        <v>-449000</v>
      </c>
      <c r="E85" s="17"/>
      <c r="F85" s="21">
        <v>-428000</v>
      </c>
      <c r="G85" s="17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17" t="s">
        <v>284</v>
      </c>
      <c r="B86" s="21">
        <v>1591000</v>
      </c>
      <c r="C86" s="17"/>
      <c r="D86" s="21">
        <v>1508000</v>
      </c>
      <c r="E86" s="17"/>
      <c r="F86" s="21">
        <v>1414000</v>
      </c>
      <c r="G86" s="17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17" t="s">
        <v>285</v>
      </c>
      <c r="B87" s="21">
        <v>44687000</v>
      </c>
      <c r="C87" s="17"/>
      <c r="D87" s="21">
        <v>24032000</v>
      </c>
      <c r="E87" s="17"/>
      <c r="F87" s="21">
        <v>17842000</v>
      </c>
      <c r="G87" s="17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 t="s">
        <v>77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22" t="s">
        <v>286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33" t="str">
        <f>HYPERLINK("www.nasdaq.com/symbol/vz/financials?query=balance-sheet.","www.nasdaq.com/symbol/vz/financials?query=balance-sheet.")</f>
        <v>www.nasdaq.com/symbol/vz/financials?query=balance-sheet.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16" t="s">
        <v>87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34" t="s">
        <v>287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A96" r:id="rId1" xr:uid="{00000000-0004-0000-0000-000000000000}"/>
  </hyperlinks>
  <printOptions gridLines="1"/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5"/>
  <sheetViews>
    <sheetView workbookViewId="0"/>
  </sheetViews>
  <sheetFormatPr defaultColWidth="14.42578125" defaultRowHeight="15" customHeight="1"/>
  <cols>
    <col min="1" max="1" width="52.42578125" customWidth="1"/>
  </cols>
  <sheetData>
    <row r="1" spans="1:6" ht="15" customHeight="1">
      <c r="A1" s="1" t="s">
        <v>0</v>
      </c>
    </row>
    <row r="3" spans="1:6" ht="15" customHeight="1">
      <c r="A3" s="2" t="s">
        <v>1</v>
      </c>
    </row>
    <row r="6" spans="1:6" ht="15" customHeight="1">
      <c r="A6" s="5" t="s">
        <v>2</v>
      </c>
    </row>
    <row r="7" spans="1:6" ht="15" customHeight="1">
      <c r="A7" s="5" t="s">
        <v>5</v>
      </c>
      <c r="B7" s="7">
        <v>43100</v>
      </c>
      <c r="C7" s="5"/>
      <c r="D7" s="7">
        <v>42735</v>
      </c>
      <c r="E7" s="5"/>
      <c r="F7" s="7">
        <v>42369</v>
      </c>
    </row>
    <row r="8" spans="1:6" ht="15" customHeight="1">
      <c r="A8" s="5" t="s">
        <v>7</v>
      </c>
      <c r="B8" s="5" t="s">
        <v>8</v>
      </c>
      <c r="C8" s="5"/>
      <c r="D8" s="5" t="s">
        <v>8</v>
      </c>
      <c r="E8" s="5"/>
      <c r="F8" s="5" t="s">
        <v>8</v>
      </c>
    </row>
    <row r="9" spans="1:6" ht="15" customHeight="1">
      <c r="A9" s="5" t="s">
        <v>9</v>
      </c>
      <c r="B9" s="5" t="s">
        <v>10</v>
      </c>
      <c r="C9" s="5"/>
      <c r="D9" s="5" t="s">
        <v>10</v>
      </c>
      <c r="E9" s="5"/>
      <c r="F9" s="5" t="s">
        <v>10</v>
      </c>
    </row>
    <row r="10" spans="1:6" ht="15" customHeight="1">
      <c r="A10" s="5" t="s">
        <v>11</v>
      </c>
      <c r="B10" s="5" t="s">
        <v>12</v>
      </c>
      <c r="C10" s="5"/>
      <c r="D10" s="5" t="s">
        <v>12</v>
      </c>
      <c r="E10" s="5"/>
      <c r="F10" s="5" t="s">
        <v>12</v>
      </c>
    </row>
    <row r="11" spans="1:6" ht="15" customHeight="1">
      <c r="A11" s="5" t="s">
        <v>13</v>
      </c>
      <c r="B11" s="5" t="s">
        <v>14</v>
      </c>
      <c r="C11" s="5"/>
      <c r="D11" s="5" t="s">
        <v>14</v>
      </c>
      <c r="E11" s="5"/>
      <c r="F11" s="5" t="s">
        <v>14</v>
      </c>
    </row>
    <row r="12" spans="1:6" ht="15" customHeight="1">
      <c r="A12" s="2" t="s">
        <v>15</v>
      </c>
      <c r="B12" s="2">
        <v>107145000</v>
      </c>
      <c r="D12" s="2">
        <v>108468000</v>
      </c>
      <c r="F12" s="2">
        <v>114696000</v>
      </c>
    </row>
    <row r="13" spans="1:6" ht="15" customHeight="1">
      <c r="A13" s="2" t="s">
        <v>17</v>
      </c>
      <c r="B13" s="2">
        <v>18889000</v>
      </c>
      <c r="D13" s="2">
        <v>17512000</v>
      </c>
      <c r="F13" s="2">
        <v>16924000</v>
      </c>
    </row>
    <row r="14" spans="1:6" ht="15" customHeight="1">
      <c r="A14" s="2" t="s">
        <v>19</v>
      </c>
      <c r="B14" s="2">
        <v>126034000</v>
      </c>
      <c r="D14" s="2">
        <v>125980000</v>
      </c>
      <c r="F14" s="2">
        <v>131620000</v>
      </c>
    </row>
    <row r="15" spans="1:6" ht="15" customHeight="1">
      <c r="A15" s="2" t="s">
        <v>20</v>
      </c>
      <c r="B15" s="2">
        <v>29409000</v>
      </c>
      <c r="D15" s="2">
        <v>29186000</v>
      </c>
      <c r="F15" s="2">
        <v>29438000</v>
      </c>
    </row>
    <row r="16" spans="1:6" ht="15" customHeight="1">
      <c r="A16" s="2" t="s">
        <v>22</v>
      </c>
      <c r="B16" s="2">
        <v>22147000</v>
      </c>
      <c r="D16" s="2">
        <v>22238000</v>
      </c>
      <c r="F16" s="2">
        <v>23119000</v>
      </c>
    </row>
    <row r="17" spans="1:6" ht="15" customHeight="1">
      <c r="A17" s="2" t="s">
        <v>24</v>
      </c>
      <c r="B17" s="2">
        <v>30110000</v>
      </c>
      <c r="D17" s="2">
        <v>31569000</v>
      </c>
      <c r="F17" s="2">
        <v>29986000</v>
      </c>
    </row>
    <row r="18" spans="1:6" ht="15" customHeight="1">
      <c r="A18" s="2" t="s">
        <v>18</v>
      </c>
      <c r="B18" s="2">
        <v>16954000</v>
      </c>
      <c r="D18" s="2">
        <v>15928000</v>
      </c>
      <c r="F18" s="2">
        <v>16017000</v>
      </c>
    </row>
    <row r="19" spans="1:6" ht="15" customHeight="1">
      <c r="A19" s="2" t="s">
        <v>27</v>
      </c>
      <c r="B19" s="2">
        <v>98620000</v>
      </c>
      <c r="D19" s="2">
        <v>98921000</v>
      </c>
      <c r="F19" s="2">
        <v>98560000</v>
      </c>
    </row>
    <row r="20" spans="1:6" ht="15" customHeight="1">
      <c r="A20" s="2" t="s">
        <v>29</v>
      </c>
      <c r="B20" s="2">
        <v>27414000</v>
      </c>
      <c r="D20" s="2">
        <v>27059000</v>
      </c>
      <c r="F20" s="2">
        <v>33060000</v>
      </c>
    </row>
    <row r="21" spans="1:6" ht="15" customHeight="1">
      <c r="A21" s="2" t="s">
        <v>31</v>
      </c>
      <c r="B21" s="2">
        <v>-77000</v>
      </c>
      <c r="D21" s="2">
        <v>-98000</v>
      </c>
      <c r="F21" s="2">
        <v>-86000</v>
      </c>
    </row>
    <row r="22" spans="1:6" ht="15" customHeight="1">
      <c r="A22" s="2" t="s">
        <v>32</v>
      </c>
      <c r="B22" s="2">
        <v>82000</v>
      </c>
      <c r="D22" s="2">
        <v>59000</v>
      </c>
      <c r="F22" s="2">
        <v>115000</v>
      </c>
    </row>
    <row r="23" spans="1:6" ht="15" customHeight="1">
      <c r="A23" s="2" t="s">
        <v>34</v>
      </c>
      <c r="B23" s="2">
        <v>-2092000</v>
      </c>
      <c r="D23" s="2">
        <v>-1658000</v>
      </c>
      <c r="F23" s="2">
        <v>71000</v>
      </c>
    </row>
    <row r="24" spans="1:6" ht="15" customHeight="1">
      <c r="A24" s="2" t="s">
        <v>36</v>
      </c>
      <c r="B24" s="2">
        <v>-2010000</v>
      </c>
      <c r="D24" s="2">
        <v>-1599000</v>
      </c>
      <c r="F24" s="2">
        <v>186000</v>
      </c>
    </row>
    <row r="25" spans="1:6" ht="12.75">
      <c r="A25" s="2" t="s">
        <v>37</v>
      </c>
      <c r="B25" s="2">
        <v>4733000</v>
      </c>
      <c r="D25" s="2">
        <v>4376000</v>
      </c>
      <c r="F25" s="2">
        <v>4920000</v>
      </c>
    </row>
    <row r="26" spans="1:6" ht="12.75">
      <c r="A26" s="2" t="s">
        <v>39</v>
      </c>
      <c r="B26" s="2">
        <v>19645000</v>
      </c>
      <c r="D26" s="2">
        <v>20047000</v>
      </c>
      <c r="F26" s="2">
        <v>27639000</v>
      </c>
    </row>
    <row r="27" spans="1:6" ht="12.75">
      <c r="A27" s="2" t="s">
        <v>40</v>
      </c>
      <c r="B27" s="2">
        <v>949000</v>
      </c>
      <c r="D27" s="2">
        <v>939000</v>
      </c>
      <c r="F27" s="2">
        <v>601000</v>
      </c>
    </row>
    <row r="28" spans="1:6" ht="12.75">
      <c r="A28" s="2" t="s">
        <v>42</v>
      </c>
      <c r="B28" s="2">
        <v>20594000</v>
      </c>
      <c r="D28" s="2">
        <v>20986000</v>
      </c>
      <c r="F28" s="2">
        <v>28240000</v>
      </c>
    </row>
    <row r="29" spans="1:6" ht="12.75">
      <c r="A29" s="2" t="s">
        <v>44</v>
      </c>
      <c r="B29" s="2">
        <v>3630000</v>
      </c>
      <c r="D29" s="2">
        <v>7451000</v>
      </c>
      <c r="F29" s="2">
        <v>5476000</v>
      </c>
    </row>
    <row r="30" spans="1:6" ht="12.75">
      <c r="A30" s="2" t="s">
        <v>46</v>
      </c>
      <c r="B30" s="2">
        <v>200000</v>
      </c>
      <c r="D30" s="2">
        <v>148000</v>
      </c>
      <c r="F30" s="2">
        <v>70000</v>
      </c>
    </row>
    <row r="31" spans="1:6" ht="12.75">
      <c r="A31" s="2" t="s">
        <v>47</v>
      </c>
      <c r="B31" s="2">
        <v>677000</v>
      </c>
      <c r="D31" s="2">
        <v>842000</v>
      </c>
      <c r="F31" s="2">
        <v>803000</v>
      </c>
    </row>
    <row r="32" spans="1:6" ht="12.75">
      <c r="A32" s="2" t="s">
        <v>49</v>
      </c>
      <c r="B32" s="2">
        <v>4507000</v>
      </c>
      <c r="D32" s="2">
        <v>8441000</v>
      </c>
      <c r="F32" s="2">
        <v>6349000</v>
      </c>
    </row>
    <row r="33" spans="1:6" ht="12.75">
      <c r="A33" s="2" t="s">
        <v>50</v>
      </c>
      <c r="B33" s="2">
        <v>-14360000</v>
      </c>
      <c r="D33" s="2">
        <v>-933000</v>
      </c>
      <c r="F33" s="2">
        <v>3377000</v>
      </c>
    </row>
    <row r="34" spans="1:6" ht="12.75">
      <c r="A34" s="2" t="s">
        <v>52</v>
      </c>
      <c r="B34" s="2">
        <v>-66000</v>
      </c>
      <c r="D34" s="2">
        <v>-2000</v>
      </c>
      <c r="F34" s="2">
        <v>9000</v>
      </c>
    </row>
    <row r="35" spans="1:6" ht="12.75">
      <c r="A35" s="2" t="s">
        <v>53</v>
      </c>
      <c r="B35" s="2">
        <v>-37000</v>
      </c>
      <c r="D35" s="2">
        <v>-128000</v>
      </c>
      <c r="F35" s="2">
        <v>130000</v>
      </c>
    </row>
    <row r="36" spans="1:6" ht="12.75">
      <c r="A36" s="2" t="s">
        <v>56</v>
      </c>
      <c r="B36" s="2">
        <v>-14463000</v>
      </c>
      <c r="D36" s="2">
        <v>-1063000</v>
      </c>
      <c r="F36" s="2">
        <v>3516000</v>
      </c>
    </row>
    <row r="37" spans="1:6" ht="12.75">
      <c r="A37" s="2" t="s">
        <v>57</v>
      </c>
      <c r="B37" s="2">
        <v>-9956000</v>
      </c>
      <c r="D37" s="2">
        <v>7378000</v>
      </c>
      <c r="F37" s="2">
        <v>9865000</v>
      </c>
    </row>
    <row r="38" spans="1:6" ht="12.75">
      <c r="A38" s="2" t="s">
        <v>16</v>
      </c>
      <c r="B38" s="2">
        <v>30550000</v>
      </c>
      <c r="D38" s="2">
        <v>13608000</v>
      </c>
      <c r="F38" s="2">
        <v>18375000</v>
      </c>
    </row>
    <row r="39" spans="1:6" ht="12.75">
      <c r="A39" s="2" t="s">
        <v>59</v>
      </c>
      <c r="B39" s="2">
        <v>-449000</v>
      </c>
      <c r="D39" s="2">
        <v>-481000</v>
      </c>
      <c r="F39" s="2">
        <v>-496000</v>
      </c>
    </row>
    <row r="40" spans="1:6" ht="12.75">
      <c r="A40" s="2" t="s">
        <v>61</v>
      </c>
      <c r="B40" s="2">
        <v>30101000</v>
      </c>
      <c r="D40" s="2">
        <v>13127000</v>
      </c>
      <c r="F40" s="2">
        <v>17879000</v>
      </c>
    </row>
    <row r="41" spans="1:6" ht="12.75">
      <c r="A41" s="2" t="s">
        <v>62</v>
      </c>
      <c r="B41" s="2">
        <v>4084000</v>
      </c>
      <c r="D41" s="2">
        <v>4080000</v>
      </c>
      <c r="F41" s="2">
        <v>4085000</v>
      </c>
    </row>
    <row r="42" spans="1:6" ht="12.75">
      <c r="A42" s="2" t="s">
        <v>64</v>
      </c>
      <c r="B42" s="2">
        <v>4089000</v>
      </c>
      <c r="D42" s="2">
        <v>4086000</v>
      </c>
      <c r="F42" s="2">
        <v>4093000</v>
      </c>
    </row>
    <row r="43" spans="1:6" ht="12.75">
      <c r="A43" s="2" t="s">
        <v>65</v>
      </c>
      <c r="B43" s="2">
        <v>4079476.372</v>
      </c>
      <c r="D43" s="2">
        <v>4076684</v>
      </c>
      <c r="F43" s="2">
        <v>4073175</v>
      </c>
    </row>
    <row r="44" spans="1:6" ht="12.75">
      <c r="A44" s="2" t="s">
        <v>67</v>
      </c>
      <c r="B44" s="2">
        <v>7.37</v>
      </c>
      <c r="D44" s="2">
        <v>3.22</v>
      </c>
      <c r="F44" s="2">
        <v>4.38</v>
      </c>
    </row>
    <row r="45" spans="1:6" ht="12.75">
      <c r="A45" s="2" t="s">
        <v>68</v>
      </c>
      <c r="B45" s="2">
        <v>7.36</v>
      </c>
      <c r="D45" s="2">
        <v>3.21</v>
      </c>
      <c r="F45" s="2">
        <v>4.37</v>
      </c>
    </row>
    <row r="46" spans="1:6" ht="12.75">
      <c r="A46" s="2" t="s">
        <v>70</v>
      </c>
      <c r="B46" s="2">
        <v>2.335</v>
      </c>
      <c r="D46" s="2">
        <v>2.2850000000000001</v>
      </c>
      <c r="F46" s="2">
        <v>2.23</v>
      </c>
    </row>
    <row r="47" spans="1:6" ht="12.75">
      <c r="A47" s="2" t="s">
        <v>71</v>
      </c>
      <c r="B47" s="2">
        <v>155400</v>
      </c>
      <c r="D47" s="2">
        <v>160900</v>
      </c>
      <c r="F47" s="2">
        <v>177700</v>
      </c>
    </row>
    <row r="48" spans="1:6" ht="12.75">
      <c r="A48" s="2" t="s">
        <v>72</v>
      </c>
      <c r="B48" s="2">
        <v>659979</v>
      </c>
      <c r="D48" s="2">
        <v>690741</v>
      </c>
      <c r="F48" s="2">
        <v>602700</v>
      </c>
    </row>
    <row r="49" spans="1:7" ht="12.75">
      <c r="A49" s="2" t="s">
        <v>74</v>
      </c>
      <c r="B49" s="2">
        <v>245000</v>
      </c>
      <c r="D49" s="2">
        <v>-159000</v>
      </c>
      <c r="F49" s="2">
        <v>-208000</v>
      </c>
    </row>
    <row r="52" spans="1:7" ht="12.75">
      <c r="A52" s="14" t="s">
        <v>77</v>
      </c>
      <c r="B52" s="15"/>
      <c r="C52" s="15"/>
      <c r="D52" s="15"/>
      <c r="E52" s="15"/>
      <c r="F52" s="15"/>
      <c r="G52" s="15"/>
    </row>
    <row r="53" spans="1:7" ht="15" customHeight="1">
      <c r="A53" s="50"/>
      <c r="B53" s="50"/>
      <c r="C53" s="50"/>
      <c r="D53" s="50"/>
      <c r="E53" s="50"/>
      <c r="F53" s="50"/>
      <c r="G53" s="50"/>
    </row>
    <row r="54" spans="1:7" ht="12.75">
      <c r="A54" s="16" t="s">
        <v>87</v>
      </c>
      <c r="B54" s="15"/>
      <c r="C54" s="15"/>
      <c r="D54" s="15"/>
      <c r="E54" s="15"/>
      <c r="F54" s="15"/>
      <c r="G54" s="15"/>
    </row>
    <row r="55" spans="1:7" ht="12.75">
      <c r="A55" s="19" t="s">
        <v>96</v>
      </c>
      <c r="B55" s="16"/>
      <c r="C55" s="16"/>
      <c r="D55" s="16"/>
      <c r="E55" s="16"/>
      <c r="F55" s="16"/>
      <c r="G55" s="16"/>
    </row>
  </sheetData>
  <mergeCells count="1">
    <mergeCell ref="A53:G53"/>
  </mergeCells>
  <hyperlinks>
    <hyperlink ref="A55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52"/>
  <sheetViews>
    <sheetView workbookViewId="0"/>
  </sheetViews>
  <sheetFormatPr defaultColWidth="14.42578125" defaultRowHeight="15" customHeight="1"/>
  <cols>
    <col min="1" max="1" width="70.140625" customWidth="1"/>
  </cols>
  <sheetData>
    <row r="1" spans="1:6">
      <c r="A1" s="3" t="s">
        <v>0</v>
      </c>
    </row>
    <row r="3" spans="1:6" ht="15" customHeight="1">
      <c r="A3" s="2" t="s">
        <v>1</v>
      </c>
    </row>
    <row r="6" spans="1:6" ht="15" customHeight="1">
      <c r="A6" s="5" t="s">
        <v>3</v>
      </c>
      <c r="B6" s="5"/>
      <c r="C6" s="5"/>
      <c r="D6" s="5"/>
      <c r="E6" s="5"/>
      <c r="F6" s="5"/>
    </row>
    <row r="7" spans="1:6" ht="15" customHeight="1">
      <c r="A7" s="5" t="s">
        <v>5</v>
      </c>
      <c r="B7" s="7">
        <v>43100</v>
      </c>
      <c r="C7" s="7"/>
      <c r="D7" s="7">
        <v>42735</v>
      </c>
      <c r="E7" s="7"/>
      <c r="F7" s="7">
        <v>42369</v>
      </c>
    </row>
    <row r="8" spans="1:6" ht="15" customHeight="1">
      <c r="A8" s="5" t="s">
        <v>7</v>
      </c>
      <c r="B8" s="5" t="s">
        <v>8</v>
      </c>
      <c r="C8" s="5"/>
      <c r="D8" s="5" t="s">
        <v>8</v>
      </c>
      <c r="E8" s="5"/>
      <c r="F8" s="5" t="s">
        <v>8</v>
      </c>
    </row>
    <row r="9" spans="1:6" ht="15" customHeight="1">
      <c r="A9" s="5" t="s">
        <v>9</v>
      </c>
      <c r="B9" s="5" t="s">
        <v>10</v>
      </c>
      <c r="C9" s="5"/>
      <c r="D9" s="5" t="s">
        <v>10</v>
      </c>
      <c r="E9" s="5"/>
      <c r="F9" s="5" t="s">
        <v>10</v>
      </c>
    </row>
    <row r="10" spans="1:6" ht="15" customHeight="1">
      <c r="A10" s="5" t="s">
        <v>11</v>
      </c>
      <c r="B10" s="5" t="s">
        <v>12</v>
      </c>
      <c r="C10" s="5"/>
      <c r="D10" s="5" t="s">
        <v>12</v>
      </c>
      <c r="E10" s="5"/>
      <c r="F10" s="5" t="s">
        <v>12</v>
      </c>
    </row>
    <row r="11" spans="1:6" ht="15" customHeight="1">
      <c r="A11" s="5" t="s">
        <v>13</v>
      </c>
      <c r="B11" s="5" t="s">
        <v>14</v>
      </c>
      <c r="C11" s="5"/>
      <c r="D11" s="5" t="s">
        <v>14</v>
      </c>
      <c r="E11" s="5"/>
      <c r="F11" s="5" t="s">
        <v>14</v>
      </c>
    </row>
    <row r="12" spans="1:6" ht="15" customHeight="1">
      <c r="A12" s="2" t="s">
        <v>16</v>
      </c>
      <c r="B12" s="2">
        <v>30550000</v>
      </c>
      <c r="C12" s="2"/>
      <c r="D12" s="2">
        <v>13608000</v>
      </c>
      <c r="E12" s="2"/>
      <c r="F12" s="2">
        <v>18375000</v>
      </c>
    </row>
    <row r="13" spans="1:6" ht="15" customHeight="1">
      <c r="A13" s="2" t="s">
        <v>18</v>
      </c>
      <c r="B13" s="2">
        <v>16954000</v>
      </c>
      <c r="C13" s="2"/>
      <c r="D13" s="2">
        <v>15928000</v>
      </c>
      <c r="E13" s="2"/>
      <c r="F13" s="2">
        <v>16017000</v>
      </c>
    </row>
    <row r="14" spans="1:6" ht="15" customHeight="1">
      <c r="A14" s="2" t="s">
        <v>21</v>
      </c>
      <c r="B14" s="2">
        <v>440000</v>
      </c>
      <c r="C14" s="2"/>
      <c r="D14" s="2">
        <v>2705000</v>
      </c>
      <c r="E14" s="2"/>
      <c r="F14" s="2">
        <v>-1747000</v>
      </c>
    </row>
    <row r="15" spans="1:6" ht="15" customHeight="1">
      <c r="A15" s="2" t="s">
        <v>23</v>
      </c>
      <c r="B15" s="2">
        <v>-14463000</v>
      </c>
      <c r="C15" s="2"/>
      <c r="D15" s="2">
        <v>-1063000</v>
      </c>
      <c r="E15" s="2"/>
      <c r="F15" s="2">
        <v>3516000</v>
      </c>
    </row>
    <row r="16" spans="1:6" ht="15" customHeight="1">
      <c r="A16" s="2" t="s">
        <v>25</v>
      </c>
      <c r="B16" s="2">
        <v>1167000</v>
      </c>
      <c r="C16" s="2"/>
      <c r="D16" s="2">
        <v>1420000</v>
      </c>
      <c r="E16" s="2"/>
      <c r="F16" s="2">
        <v>1610000</v>
      </c>
    </row>
    <row r="17" spans="1:6" ht="15" customHeight="1">
      <c r="A17" s="2" t="s">
        <v>26</v>
      </c>
      <c r="B17" s="2">
        <v>117000</v>
      </c>
      <c r="C17" s="2"/>
      <c r="D17" s="2">
        <v>138000</v>
      </c>
      <c r="E17" s="2"/>
      <c r="F17" s="2">
        <v>127000</v>
      </c>
    </row>
    <row r="18" spans="1:6" ht="15" customHeight="1">
      <c r="A18" s="2" t="s">
        <v>30</v>
      </c>
      <c r="B18" s="2">
        <v>-5436000</v>
      </c>
      <c r="C18" s="2"/>
      <c r="D18" s="2">
        <v>-5067000</v>
      </c>
      <c r="E18" s="2"/>
      <c r="F18" s="2">
        <v>-945000</v>
      </c>
    </row>
    <row r="19" spans="1:6" ht="15" customHeight="1">
      <c r="A19" s="2" t="s">
        <v>33</v>
      </c>
      <c r="B19" s="2">
        <v>168000</v>
      </c>
      <c r="C19" s="2"/>
      <c r="D19" s="2">
        <v>61000</v>
      </c>
      <c r="E19" s="2"/>
      <c r="F19" s="2">
        <v>-99000</v>
      </c>
    </row>
    <row r="20" spans="1:6" ht="15" customHeight="1">
      <c r="A20" s="2" t="s">
        <v>35</v>
      </c>
      <c r="B20" s="2">
        <v>656000</v>
      </c>
      <c r="C20" s="2"/>
      <c r="D20" s="2">
        <v>449000</v>
      </c>
      <c r="E20" s="2"/>
      <c r="F20" s="2">
        <v>942000</v>
      </c>
    </row>
    <row r="21" spans="1:6" ht="15" customHeight="1">
      <c r="A21" s="2" t="s">
        <v>38</v>
      </c>
      <c r="B21" s="2">
        <v>-335000</v>
      </c>
      <c r="C21" s="2"/>
      <c r="D21" s="2">
        <v>-1079000</v>
      </c>
      <c r="E21" s="2"/>
      <c r="F21" s="2">
        <v>2545000</v>
      </c>
    </row>
    <row r="22" spans="1:6" ht="15" customHeight="1">
      <c r="A22" s="2" t="s">
        <v>41</v>
      </c>
      <c r="B22" s="2">
        <v>-3411000</v>
      </c>
      <c r="C22" s="2"/>
      <c r="D22" s="2" t="s">
        <v>43</v>
      </c>
      <c r="E22" s="2"/>
      <c r="F22" s="2" t="s">
        <v>43</v>
      </c>
    </row>
    <row r="23" spans="1:6" ht="15" customHeight="1">
      <c r="A23" s="2" t="s">
        <v>45</v>
      </c>
      <c r="B23" s="2">
        <v>-1774000</v>
      </c>
      <c r="C23" s="2"/>
      <c r="D23" s="2" t="s">
        <v>43</v>
      </c>
      <c r="E23" s="2"/>
      <c r="F23" s="2" t="s">
        <v>43</v>
      </c>
    </row>
    <row r="24" spans="1:6" ht="15" customHeight="1">
      <c r="A24" s="2" t="s">
        <v>48</v>
      </c>
      <c r="B24" s="2">
        <v>672000</v>
      </c>
      <c r="C24" s="2"/>
      <c r="D24" s="2">
        <v>-4385000</v>
      </c>
      <c r="E24" s="2"/>
      <c r="F24" s="2">
        <v>-1411000</v>
      </c>
    </row>
    <row r="25" spans="1:6" ht="12.75">
      <c r="A25" s="2" t="s">
        <v>51</v>
      </c>
      <c r="B25" s="2">
        <v>25305000</v>
      </c>
      <c r="C25" s="2"/>
      <c r="D25" s="2">
        <v>22715000</v>
      </c>
      <c r="E25" s="2"/>
      <c r="F25" s="2">
        <v>38930000</v>
      </c>
    </row>
    <row r="26" spans="1:6" ht="12.75">
      <c r="A26" s="2" t="s">
        <v>55</v>
      </c>
      <c r="B26" s="2">
        <v>-17247000</v>
      </c>
      <c r="C26" s="2"/>
      <c r="D26" s="2">
        <v>-17059000</v>
      </c>
      <c r="E26" s="2"/>
      <c r="F26" s="2">
        <v>-17775000</v>
      </c>
    </row>
    <row r="27" spans="1:6" ht="12.75">
      <c r="A27" s="2" t="s">
        <v>58</v>
      </c>
      <c r="B27" s="2">
        <v>-5928000</v>
      </c>
      <c r="C27" s="2"/>
      <c r="D27" s="2">
        <v>-3765000</v>
      </c>
      <c r="E27" s="2"/>
      <c r="F27" s="2">
        <v>-3545000</v>
      </c>
    </row>
    <row r="28" spans="1:6" ht="12.75">
      <c r="A28" s="2" t="s">
        <v>60</v>
      </c>
      <c r="B28" s="2">
        <v>-583000</v>
      </c>
      <c r="C28" s="2"/>
      <c r="D28" s="2">
        <v>-534000</v>
      </c>
      <c r="E28" s="2"/>
      <c r="F28" s="2">
        <v>-9942000</v>
      </c>
    </row>
    <row r="29" spans="1:6" ht="12.75">
      <c r="A29" s="2" t="s">
        <v>63</v>
      </c>
      <c r="B29" s="2">
        <v>3614000</v>
      </c>
      <c r="C29" s="2"/>
      <c r="D29" s="2">
        <v>9882000</v>
      </c>
      <c r="E29" s="2"/>
      <c r="F29" s="2">
        <v>48000</v>
      </c>
    </row>
    <row r="30" spans="1:6" ht="12.75">
      <c r="A30" s="2" t="s">
        <v>66</v>
      </c>
      <c r="B30" s="2">
        <v>772000</v>
      </c>
      <c r="C30" s="2"/>
      <c r="D30" s="2">
        <v>493000</v>
      </c>
      <c r="E30" s="2"/>
      <c r="F30" s="2">
        <v>1171000</v>
      </c>
    </row>
    <row r="31" spans="1:6" ht="12.75">
      <c r="A31" s="2" t="s">
        <v>69</v>
      </c>
      <c r="B31" s="2">
        <v>-19372000</v>
      </c>
      <c r="C31" s="2"/>
      <c r="D31" s="2">
        <v>-10983000</v>
      </c>
      <c r="E31" s="2"/>
      <c r="F31" s="2">
        <v>-30043000</v>
      </c>
    </row>
    <row r="32" spans="1:6" ht="12.75">
      <c r="A32" s="2" t="s">
        <v>73</v>
      </c>
      <c r="B32" s="2">
        <v>27707000</v>
      </c>
      <c r="C32" s="2"/>
      <c r="D32" s="2">
        <v>12964000</v>
      </c>
      <c r="E32" s="2"/>
      <c r="F32" s="2">
        <v>6667000</v>
      </c>
    </row>
    <row r="33" spans="1:6" ht="12.75">
      <c r="A33" s="2" t="s">
        <v>75</v>
      </c>
      <c r="B33" s="2">
        <v>4290000</v>
      </c>
      <c r="C33" s="2"/>
      <c r="D33" s="2">
        <v>4986000</v>
      </c>
      <c r="E33" s="2"/>
      <c r="F33" s="2" t="s">
        <v>43</v>
      </c>
    </row>
    <row r="34" spans="1:6" ht="12.75">
      <c r="A34" s="2" t="s">
        <v>78</v>
      </c>
      <c r="B34" s="2">
        <v>-23837000</v>
      </c>
      <c r="C34" s="2"/>
      <c r="D34" s="2">
        <v>-19159000</v>
      </c>
      <c r="E34" s="2"/>
      <c r="F34" s="2">
        <v>-9340000</v>
      </c>
    </row>
    <row r="35" spans="1:6" ht="12.75">
      <c r="A35" s="2" t="s">
        <v>79</v>
      </c>
      <c r="B35" s="2">
        <v>-400000</v>
      </c>
      <c r="C35" s="2"/>
      <c r="D35" s="2" t="s">
        <v>43</v>
      </c>
      <c r="E35" s="2"/>
      <c r="F35" s="2" t="s">
        <v>43</v>
      </c>
    </row>
    <row r="36" spans="1:6" ht="12.75">
      <c r="A36" s="2" t="s">
        <v>81</v>
      </c>
      <c r="B36" s="2">
        <v>-170000</v>
      </c>
      <c r="C36" s="2"/>
      <c r="D36" s="2">
        <v>-149000</v>
      </c>
      <c r="E36" s="2"/>
      <c r="F36" s="2">
        <v>-344000</v>
      </c>
    </row>
    <row r="37" spans="1:6" ht="12.75">
      <c r="A37" s="2" t="s">
        <v>83</v>
      </c>
      <c r="B37" s="2">
        <v>-9472000</v>
      </c>
      <c r="C37" s="2"/>
      <c r="D37" s="2">
        <v>-9262000</v>
      </c>
      <c r="E37" s="2"/>
      <c r="F37" s="2">
        <v>-8538000</v>
      </c>
    </row>
    <row r="38" spans="1:6" ht="12.75">
      <c r="A38" s="2" t="s">
        <v>84</v>
      </c>
      <c r="B38" s="2" t="s">
        <v>43</v>
      </c>
      <c r="C38" s="2"/>
      <c r="D38" s="2">
        <v>3000</v>
      </c>
      <c r="E38" s="2"/>
      <c r="F38" s="2">
        <v>40000</v>
      </c>
    </row>
    <row r="39" spans="1:6" ht="12.75">
      <c r="A39" s="2" t="s">
        <v>85</v>
      </c>
      <c r="B39" s="2" t="s">
        <v>43</v>
      </c>
      <c r="C39" s="2"/>
      <c r="D39" s="2" t="s">
        <v>43</v>
      </c>
      <c r="E39" s="2"/>
      <c r="F39" s="2">
        <v>-5134000</v>
      </c>
    </row>
    <row r="40" spans="1:6" ht="12.75">
      <c r="A40" s="2" t="s">
        <v>86</v>
      </c>
      <c r="B40" s="2">
        <v>-4852000</v>
      </c>
      <c r="C40" s="2"/>
      <c r="D40" s="2">
        <v>-2705000</v>
      </c>
      <c r="E40" s="2"/>
      <c r="F40" s="2">
        <v>1634000</v>
      </c>
    </row>
    <row r="41" spans="1:6" ht="12.75">
      <c r="A41" s="2" t="s">
        <v>88</v>
      </c>
      <c r="B41" s="2">
        <v>-6734000</v>
      </c>
      <c r="C41" s="2"/>
      <c r="D41" s="2">
        <v>-13322000</v>
      </c>
      <c r="E41" s="2"/>
      <c r="F41" s="2">
        <v>-15015000</v>
      </c>
    </row>
    <row r="42" spans="1:6" ht="12.75">
      <c r="A42" s="2" t="s">
        <v>89</v>
      </c>
      <c r="B42" s="2">
        <v>-801000</v>
      </c>
      <c r="C42" s="2"/>
      <c r="D42" s="2">
        <v>-1590000</v>
      </c>
      <c r="E42" s="2"/>
      <c r="F42" s="2">
        <v>-6128000</v>
      </c>
    </row>
    <row r="43" spans="1:6" ht="12.75">
      <c r="A43" s="2" t="s">
        <v>90</v>
      </c>
      <c r="B43" s="2">
        <v>2880000</v>
      </c>
      <c r="C43" s="2"/>
      <c r="D43" s="2">
        <v>4470000</v>
      </c>
      <c r="E43" s="2"/>
      <c r="F43" s="2">
        <v>10598000</v>
      </c>
    </row>
    <row r="44" spans="1:6" ht="12.75">
      <c r="A44" s="2" t="s">
        <v>92</v>
      </c>
      <c r="B44" s="2">
        <v>2079000</v>
      </c>
      <c r="C44" s="2"/>
      <c r="D44" s="2">
        <v>2880000</v>
      </c>
      <c r="E44" s="2"/>
      <c r="F44" s="2">
        <v>4470000</v>
      </c>
    </row>
    <row r="45" spans="1:6" ht="12.75">
      <c r="A45" s="2" t="s">
        <v>93</v>
      </c>
      <c r="B45" s="2">
        <v>4432000</v>
      </c>
      <c r="C45" s="2"/>
      <c r="D45" s="2">
        <v>9577000</v>
      </c>
      <c r="E45" s="2"/>
      <c r="F45" s="2">
        <v>5293000</v>
      </c>
    </row>
    <row r="46" spans="1:6" ht="12.75">
      <c r="A46" s="2" t="s">
        <v>94</v>
      </c>
      <c r="B46" s="2">
        <v>4369000</v>
      </c>
      <c r="C46" s="2"/>
      <c r="D46" s="2">
        <v>4085000</v>
      </c>
      <c r="E46" s="2"/>
      <c r="F46" s="2">
        <v>4491000</v>
      </c>
    </row>
    <row r="49" spans="1:1" ht="12.75">
      <c r="A49" s="18" t="s">
        <v>95</v>
      </c>
    </row>
    <row r="50" spans="1:1" ht="12.75">
      <c r="A50" s="15"/>
    </row>
    <row r="51" spans="1:1" ht="12.75">
      <c r="A51" s="16" t="s">
        <v>87</v>
      </c>
    </row>
    <row r="52" spans="1:1" ht="12.75">
      <c r="A52" s="20" t="s">
        <v>97</v>
      </c>
    </row>
  </sheetData>
  <hyperlinks>
    <hyperlink ref="A52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771"/>
  <sheetViews>
    <sheetView workbookViewId="0"/>
  </sheetViews>
  <sheetFormatPr defaultColWidth="14.42578125" defaultRowHeight="15" customHeight="1"/>
  <sheetData>
    <row r="1" spans="1:7" ht="15" customHeight="1">
      <c r="A1" s="22" t="s">
        <v>6</v>
      </c>
    </row>
    <row r="2" spans="1:7" ht="15" customHeight="1">
      <c r="A2" s="1" t="s">
        <v>0</v>
      </c>
      <c r="B2" s="5"/>
      <c r="C2" s="5"/>
      <c r="D2" s="5"/>
      <c r="E2" s="5"/>
      <c r="F2" s="5"/>
      <c r="G2" s="5"/>
    </row>
    <row r="3" spans="1:7" ht="15" customHeight="1">
      <c r="A3" s="5"/>
      <c r="B3" s="5"/>
      <c r="C3" s="5"/>
      <c r="D3" s="5"/>
      <c r="E3" s="5"/>
      <c r="F3" s="5"/>
      <c r="G3" s="5"/>
    </row>
    <row r="4" spans="1:7" ht="15" customHeight="1">
      <c r="A4" s="5"/>
      <c r="B4" s="5"/>
      <c r="C4" s="5"/>
      <c r="D4" s="5"/>
      <c r="E4" s="5"/>
      <c r="F4" s="5"/>
      <c r="G4" s="5"/>
    </row>
    <row r="5" spans="1:7" ht="15" customHeight="1">
      <c r="A5" s="5" t="s">
        <v>141</v>
      </c>
      <c r="B5" s="5"/>
      <c r="C5" s="5"/>
      <c r="D5" s="5"/>
      <c r="E5" s="5"/>
      <c r="F5" s="5"/>
      <c r="G5" s="5"/>
    </row>
    <row r="6" spans="1:7" ht="15" customHeight="1">
      <c r="A6" s="5" t="s">
        <v>143</v>
      </c>
      <c r="B6" s="5"/>
      <c r="C6" s="5"/>
      <c r="D6" s="5"/>
      <c r="E6" s="5"/>
      <c r="F6" s="5"/>
      <c r="G6" s="5"/>
    </row>
    <row r="7" spans="1:7" ht="15" customHeight="1">
      <c r="A7" s="5" t="s">
        <v>145</v>
      </c>
      <c r="B7" s="5"/>
      <c r="C7" s="5"/>
      <c r="D7" s="5"/>
      <c r="E7" s="5"/>
      <c r="F7" s="5"/>
      <c r="G7" s="5"/>
    </row>
    <row r="8" spans="1:7" ht="15" customHeight="1">
      <c r="A8" s="5" t="s">
        <v>147</v>
      </c>
      <c r="B8" s="5"/>
      <c r="C8" s="5"/>
      <c r="D8" s="5"/>
      <c r="E8" s="5"/>
      <c r="F8" s="5"/>
      <c r="G8" s="5"/>
    </row>
    <row r="9" spans="1:7" ht="15" customHeight="1">
      <c r="A9" s="5"/>
      <c r="B9" s="5"/>
      <c r="C9" s="5"/>
      <c r="D9" s="5"/>
      <c r="E9" s="5"/>
      <c r="F9" s="5"/>
      <c r="G9" s="5"/>
    </row>
    <row r="10" spans="1:7" ht="15" customHeight="1">
      <c r="A10" s="5" t="s">
        <v>151</v>
      </c>
      <c r="B10" s="5"/>
      <c r="C10" s="5"/>
      <c r="D10" s="5"/>
      <c r="E10" s="5"/>
      <c r="F10" s="5"/>
      <c r="G10" s="5"/>
    </row>
    <row r="11" spans="1:7" ht="15" customHeight="1">
      <c r="A11" s="5" t="s">
        <v>152</v>
      </c>
      <c r="B11" s="5" t="s">
        <v>153</v>
      </c>
      <c r="C11" s="5" t="s">
        <v>159</v>
      </c>
      <c r="D11" s="5" t="s">
        <v>160</v>
      </c>
      <c r="E11" s="5" t="s">
        <v>161</v>
      </c>
      <c r="F11" s="5" t="s">
        <v>163</v>
      </c>
      <c r="G11" s="5" t="s">
        <v>164</v>
      </c>
    </row>
    <row r="12" spans="1:7" ht="15" customHeight="1">
      <c r="A12" s="23">
        <v>43098</v>
      </c>
      <c r="B12" s="2">
        <v>53.37</v>
      </c>
      <c r="C12" s="2">
        <v>53.46</v>
      </c>
      <c r="D12" s="2">
        <v>52.93</v>
      </c>
      <c r="E12" s="2">
        <v>52.93</v>
      </c>
      <c r="F12" s="2">
        <v>9993282</v>
      </c>
      <c r="G12" s="2">
        <v>-0.94</v>
      </c>
    </row>
    <row r="13" spans="1:7" ht="15" customHeight="1">
      <c r="A13" s="23">
        <v>43097</v>
      </c>
      <c r="B13" s="2">
        <v>53.41</v>
      </c>
      <c r="C13" s="2">
        <v>53.55</v>
      </c>
      <c r="D13" s="2">
        <v>53.16</v>
      </c>
      <c r="E13" s="2">
        <v>53.43</v>
      </c>
      <c r="F13" s="2">
        <v>6725691</v>
      </c>
      <c r="G13" s="2">
        <v>0.28000000000000003</v>
      </c>
    </row>
    <row r="14" spans="1:7" ht="15" customHeight="1">
      <c r="A14" s="23">
        <v>43096</v>
      </c>
      <c r="B14" s="2">
        <v>53.41</v>
      </c>
      <c r="C14" s="2">
        <v>53.5</v>
      </c>
      <c r="D14" s="2">
        <v>53.09</v>
      </c>
      <c r="E14" s="2">
        <v>53.28</v>
      </c>
      <c r="F14" s="2">
        <v>8361890</v>
      </c>
      <c r="G14" s="2">
        <v>0.11</v>
      </c>
    </row>
    <row r="15" spans="1:7" ht="15" customHeight="1">
      <c r="A15" s="23">
        <v>43095</v>
      </c>
      <c r="B15" s="2">
        <v>53.13</v>
      </c>
      <c r="C15" s="2">
        <v>53.69</v>
      </c>
      <c r="D15" s="2">
        <v>53.13</v>
      </c>
      <c r="E15" s="2">
        <v>53.22</v>
      </c>
      <c r="F15" s="2">
        <v>6595384</v>
      </c>
      <c r="G15" s="2">
        <v>0.06</v>
      </c>
    </row>
    <row r="16" spans="1:7" ht="15" customHeight="1">
      <c r="A16" s="23">
        <v>43091</v>
      </c>
      <c r="B16" s="2">
        <v>53.11</v>
      </c>
      <c r="C16" s="2">
        <v>53.63</v>
      </c>
      <c r="D16" s="2">
        <v>53.06</v>
      </c>
      <c r="E16" s="2">
        <v>53.19</v>
      </c>
      <c r="F16" s="2">
        <v>13657015</v>
      </c>
      <c r="G16" s="2">
        <v>0.34</v>
      </c>
    </row>
    <row r="17" spans="1:7" ht="15" customHeight="1">
      <c r="A17" s="23">
        <v>43090</v>
      </c>
      <c r="B17" s="2">
        <v>52.81</v>
      </c>
      <c r="C17" s="2">
        <v>53.6</v>
      </c>
      <c r="D17" s="2">
        <v>52.604999999999997</v>
      </c>
      <c r="E17" s="2">
        <v>53.01</v>
      </c>
      <c r="F17" s="2">
        <v>12778042</v>
      </c>
      <c r="G17" s="2">
        <v>0.45</v>
      </c>
    </row>
    <row r="18" spans="1:7" ht="15" customHeight="1">
      <c r="A18" s="23">
        <v>43089</v>
      </c>
      <c r="B18" s="2">
        <v>53.11</v>
      </c>
      <c r="C18" s="2">
        <v>53.35</v>
      </c>
      <c r="D18" s="2">
        <v>52.68</v>
      </c>
      <c r="E18" s="2">
        <v>52.77</v>
      </c>
      <c r="F18" s="2">
        <v>11643090</v>
      </c>
      <c r="G18" s="2">
        <v>-0.11</v>
      </c>
    </row>
    <row r="19" spans="1:7" ht="15" customHeight="1">
      <c r="A19" s="23">
        <v>43088</v>
      </c>
      <c r="B19" s="2">
        <v>53.27</v>
      </c>
      <c r="C19" s="2">
        <v>53.59</v>
      </c>
      <c r="D19" s="2">
        <v>52.695</v>
      </c>
      <c r="E19" s="2">
        <v>52.83</v>
      </c>
      <c r="F19" s="2">
        <v>14239371</v>
      </c>
      <c r="G19" s="2">
        <v>-0.79</v>
      </c>
    </row>
    <row r="20" spans="1:7" ht="15" customHeight="1">
      <c r="A20" s="23">
        <v>43087</v>
      </c>
      <c r="B20" s="2">
        <v>52.94</v>
      </c>
      <c r="C20" s="2">
        <v>53.39</v>
      </c>
      <c r="D20" s="2">
        <v>52.66</v>
      </c>
      <c r="E20" s="2">
        <v>53.25</v>
      </c>
      <c r="F20" s="2">
        <v>15874323</v>
      </c>
      <c r="G20" s="2">
        <v>1.1000000000000001</v>
      </c>
    </row>
    <row r="21" spans="1:7" ht="15" customHeight="1">
      <c r="A21" s="23">
        <v>43084</v>
      </c>
      <c r="B21" s="2">
        <v>52.57</v>
      </c>
      <c r="C21" s="2">
        <v>52.89</v>
      </c>
      <c r="D21" s="2">
        <v>52.39</v>
      </c>
      <c r="E21" s="2">
        <v>52.67</v>
      </c>
      <c r="F21" s="2">
        <v>28935372</v>
      </c>
      <c r="G21" s="2">
        <v>0.63</v>
      </c>
    </row>
    <row r="22" spans="1:7" ht="15" customHeight="1">
      <c r="A22" s="23">
        <v>43083</v>
      </c>
      <c r="B22" s="2">
        <v>52.6</v>
      </c>
      <c r="C22" s="2">
        <v>52.74</v>
      </c>
      <c r="D22" s="2">
        <v>52.085000000000001</v>
      </c>
      <c r="E22" s="2">
        <v>52.34</v>
      </c>
      <c r="F22" s="2">
        <v>18773693</v>
      </c>
      <c r="G22" s="2">
        <v>-1.04</v>
      </c>
    </row>
    <row r="23" spans="1:7" ht="15" customHeight="1">
      <c r="A23" s="23">
        <v>43082</v>
      </c>
      <c r="B23" s="2">
        <v>52.99</v>
      </c>
      <c r="C23" s="2">
        <v>53.19</v>
      </c>
      <c r="D23" s="2">
        <v>52.28</v>
      </c>
      <c r="E23" s="2">
        <v>52.89</v>
      </c>
      <c r="F23" s="2">
        <v>17704769</v>
      </c>
      <c r="G23" s="2">
        <v>-0.56000000000000005</v>
      </c>
    </row>
    <row r="24" spans="1:7" ht="15" customHeight="1">
      <c r="A24" s="23">
        <v>43081</v>
      </c>
      <c r="B24" s="2">
        <v>52.35</v>
      </c>
      <c r="C24" s="2">
        <v>53.34</v>
      </c>
      <c r="D24" s="2">
        <v>52.33</v>
      </c>
      <c r="E24" s="2">
        <v>53.19</v>
      </c>
      <c r="F24" s="2">
        <v>22899835</v>
      </c>
      <c r="G24" s="2">
        <v>2.6</v>
      </c>
    </row>
    <row r="25" spans="1:7" ht="12.75">
      <c r="A25" s="23">
        <v>43080</v>
      </c>
      <c r="B25" s="2">
        <v>51.22</v>
      </c>
      <c r="C25" s="2">
        <v>51.93</v>
      </c>
      <c r="D25" s="2">
        <v>50.97</v>
      </c>
      <c r="E25" s="2">
        <v>51.84</v>
      </c>
      <c r="F25" s="2">
        <v>13542330</v>
      </c>
      <c r="G25" s="2">
        <v>1.47</v>
      </c>
    </row>
    <row r="26" spans="1:7" ht="12.75">
      <c r="A26" s="24">
        <v>43077</v>
      </c>
      <c r="B26" s="2">
        <v>50.5</v>
      </c>
      <c r="C26" s="2">
        <v>51.174999999999997</v>
      </c>
      <c r="D26" s="2">
        <v>50.36</v>
      </c>
      <c r="E26" s="2">
        <v>51.09</v>
      </c>
      <c r="F26" s="2">
        <v>13638871</v>
      </c>
      <c r="G26" s="2">
        <v>1.33</v>
      </c>
    </row>
    <row r="27" spans="1:7" ht="12.75">
      <c r="A27" s="24">
        <v>43076</v>
      </c>
      <c r="B27" s="2">
        <v>50.59</v>
      </c>
      <c r="C27" s="2">
        <v>50.74</v>
      </c>
      <c r="D27" s="2">
        <v>50.2</v>
      </c>
      <c r="E27" s="2">
        <v>50.42</v>
      </c>
      <c r="F27" s="2">
        <v>11986597</v>
      </c>
      <c r="G27" s="2">
        <v>-0.51</v>
      </c>
    </row>
    <row r="28" spans="1:7" ht="12.75">
      <c r="A28" s="24">
        <v>43075</v>
      </c>
      <c r="B28" s="2">
        <v>50.65</v>
      </c>
      <c r="C28" s="2">
        <v>50.8399</v>
      </c>
      <c r="D28" s="2">
        <v>50.24</v>
      </c>
      <c r="E28" s="2">
        <v>50.68</v>
      </c>
      <c r="F28" s="2">
        <v>17295944</v>
      </c>
      <c r="G28" s="2">
        <v>-0.47</v>
      </c>
    </row>
    <row r="29" spans="1:7" ht="12.75">
      <c r="A29" s="24">
        <v>43074</v>
      </c>
      <c r="B29" s="2">
        <v>51.75</v>
      </c>
      <c r="C29" s="2">
        <v>51.89</v>
      </c>
      <c r="D29" s="2">
        <v>50.78</v>
      </c>
      <c r="E29" s="2">
        <v>50.92</v>
      </c>
      <c r="F29" s="2">
        <v>17573432</v>
      </c>
      <c r="G29" s="2">
        <v>-1.55</v>
      </c>
    </row>
    <row r="30" spans="1:7" ht="12.75">
      <c r="A30" s="24">
        <v>43073</v>
      </c>
      <c r="B30" s="2">
        <v>51.52</v>
      </c>
      <c r="C30" s="2">
        <v>52.33</v>
      </c>
      <c r="D30" s="2">
        <v>51.5</v>
      </c>
      <c r="E30" s="2">
        <v>51.72</v>
      </c>
      <c r="F30" s="2">
        <v>19370765</v>
      </c>
      <c r="G30" s="2">
        <v>0.92</v>
      </c>
    </row>
    <row r="31" spans="1:7" ht="12.75">
      <c r="A31" s="24">
        <v>43070</v>
      </c>
      <c r="B31" s="2">
        <v>50.9</v>
      </c>
      <c r="C31" s="2">
        <v>51.545000000000002</v>
      </c>
      <c r="D31" s="2">
        <v>50.33</v>
      </c>
      <c r="E31" s="2">
        <v>51.25</v>
      </c>
      <c r="F31" s="2">
        <v>23907594</v>
      </c>
      <c r="G31" s="2">
        <v>0.71</v>
      </c>
    </row>
    <row r="32" spans="1:7" ht="12.75">
      <c r="A32" s="23">
        <v>43069</v>
      </c>
      <c r="B32" s="2">
        <v>50</v>
      </c>
      <c r="C32" s="2">
        <v>51.0944</v>
      </c>
      <c r="D32" s="2">
        <v>49.99</v>
      </c>
      <c r="E32" s="2">
        <v>50.89</v>
      </c>
      <c r="F32" s="2">
        <v>33266192</v>
      </c>
      <c r="G32" s="2">
        <v>1.98</v>
      </c>
    </row>
    <row r="33" spans="1:7" ht="12.75">
      <c r="A33" s="23">
        <v>43068</v>
      </c>
      <c r="B33" s="2">
        <v>48.84</v>
      </c>
      <c r="C33" s="2">
        <v>50.49</v>
      </c>
      <c r="D33" s="2">
        <v>48.84</v>
      </c>
      <c r="E33" s="2">
        <v>49.9</v>
      </c>
      <c r="F33" s="2">
        <v>31031935</v>
      </c>
      <c r="G33" s="2">
        <v>2.21</v>
      </c>
    </row>
    <row r="34" spans="1:7" ht="12.75">
      <c r="A34" s="23">
        <v>43067</v>
      </c>
      <c r="B34" s="2">
        <v>47.7</v>
      </c>
      <c r="C34" s="2">
        <v>48.84</v>
      </c>
      <c r="D34" s="2">
        <v>47.53</v>
      </c>
      <c r="E34" s="2">
        <v>48.82</v>
      </c>
      <c r="F34" s="2">
        <v>20982161</v>
      </c>
      <c r="G34" s="2">
        <v>2.4300000000000002</v>
      </c>
    </row>
    <row r="35" spans="1:7" ht="12.75">
      <c r="A35" s="23">
        <v>43066</v>
      </c>
      <c r="B35" s="2">
        <v>47.37</v>
      </c>
      <c r="C35" s="2">
        <v>47.9</v>
      </c>
      <c r="D35" s="2">
        <v>47.35</v>
      </c>
      <c r="E35" s="2">
        <v>47.66</v>
      </c>
      <c r="F35" s="2">
        <v>17547938</v>
      </c>
      <c r="G35" s="2">
        <v>1.38</v>
      </c>
    </row>
    <row r="36" spans="1:7" ht="12.75">
      <c r="A36" s="23">
        <v>43063</v>
      </c>
      <c r="B36" s="2">
        <v>47.06</v>
      </c>
      <c r="C36" s="2">
        <v>47.18</v>
      </c>
      <c r="D36" s="2">
        <v>46.844999999999999</v>
      </c>
      <c r="E36" s="2">
        <v>47.01</v>
      </c>
      <c r="F36" s="2">
        <v>5097203</v>
      </c>
      <c r="G36" s="2">
        <v>-0.19</v>
      </c>
    </row>
    <row r="37" spans="1:7" ht="12.75">
      <c r="A37" s="23">
        <v>43061</v>
      </c>
      <c r="B37" s="2">
        <v>46.25</v>
      </c>
      <c r="C37" s="2">
        <v>47.42</v>
      </c>
      <c r="D37" s="2">
        <v>46.24</v>
      </c>
      <c r="E37" s="2">
        <v>47.1</v>
      </c>
      <c r="F37" s="2">
        <v>15825048</v>
      </c>
      <c r="G37" s="2">
        <v>1.99</v>
      </c>
    </row>
    <row r="38" spans="1:7" ht="12.75">
      <c r="A38" s="23">
        <v>43060</v>
      </c>
      <c r="B38" s="2">
        <v>46.34</v>
      </c>
      <c r="C38" s="2">
        <v>46.446800000000003</v>
      </c>
      <c r="D38" s="2">
        <v>46.01</v>
      </c>
      <c r="E38" s="2">
        <v>46.18</v>
      </c>
      <c r="F38" s="2">
        <v>13596679</v>
      </c>
      <c r="G38" s="2">
        <v>-0.04</v>
      </c>
    </row>
    <row r="39" spans="1:7" ht="12.75">
      <c r="A39" s="23">
        <v>43059</v>
      </c>
      <c r="B39" s="2">
        <v>45.8</v>
      </c>
      <c r="C39" s="2">
        <v>46.35</v>
      </c>
      <c r="D39" s="2">
        <v>45.5</v>
      </c>
      <c r="E39" s="2">
        <v>46.2</v>
      </c>
      <c r="F39" s="2">
        <v>18226889</v>
      </c>
      <c r="G39" s="2">
        <v>1.72</v>
      </c>
    </row>
    <row r="40" spans="1:7" ht="12.75">
      <c r="A40" s="23">
        <v>43056</v>
      </c>
      <c r="B40" s="2">
        <v>44.63</v>
      </c>
      <c r="C40" s="2">
        <v>45.77</v>
      </c>
      <c r="D40" s="2">
        <v>44.62</v>
      </c>
      <c r="E40" s="2">
        <v>45.42</v>
      </c>
      <c r="F40" s="2">
        <v>18932791</v>
      </c>
      <c r="G40" s="2">
        <v>1.45</v>
      </c>
    </row>
    <row r="41" spans="1:7" ht="12.75">
      <c r="A41" s="23">
        <v>43055</v>
      </c>
      <c r="B41" s="2">
        <v>44.21</v>
      </c>
      <c r="C41" s="2">
        <v>44.88</v>
      </c>
      <c r="D41" s="2">
        <v>44.11</v>
      </c>
      <c r="E41" s="2">
        <v>44.77</v>
      </c>
      <c r="F41" s="2">
        <v>13815808</v>
      </c>
      <c r="G41" s="2">
        <v>1.5</v>
      </c>
    </row>
    <row r="42" spans="1:7" ht="12.75">
      <c r="A42" s="23">
        <v>43054</v>
      </c>
      <c r="B42" s="2">
        <v>44.33</v>
      </c>
      <c r="C42" s="2">
        <v>44.38</v>
      </c>
      <c r="D42" s="2">
        <v>43.965000000000003</v>
      </c>
      <c r="E42" s="2">
        <v>44.11</v>
      </c>
      <c r="F42" s="2">
        <v>15724645</v>
      </c>
      <c r="G42" s="2">
        <v>-0.25</v>
      </c>
    </row>
    <row r="43" spans="1:7" ht="12.75">
      <c r="A43" s="23">
        <v>43053</v>
      </c>
      <c r="B43" s="2">
        <v>44.69</v>
      </c>
      <c r="C43" s="2">
        <v>44.85</v>
      </c>
      <c r="D43" s="2">
        <v>44.15</v>
      </c>
      <c r="E43" s="2">
        <v>44.22</v>
      </c>
      <c r="F43" s="2">
        <v>20824963</v>
      </c>
      <c r="G43" s="2">
        <v>-1.18</v>
      </c>
    </row>
    <row r="44" spans="1:7" ht="12.75">
      <c r="A44" s="23">
        <v>43052</v>
      </c>
      <c r="B44" s="2">
        <v>44.92</v>
      </c>
      <c r="C44" s="2">
        <v>45.08</v>
      </c>
      <c r="D44" s="2">
        <v>44.7</v>
      </c>
      <c r="E44" s="2">
        <v>44.75</v>
      </c>
      <c r="F44" s="2">
        <v>16672451</v>
      </c>
      <c r="G44" s="2">
        <v>-0.28999999999999998</v>
      </c>
    </row>
    <row r="45" spans="1:7" ht="12.75">
      <c r="A45" s="23">
        <v>43049</v>
      </c>
      <c r="B45" s="2">
        <v>45.11</v>
      </c>
      <c r="C45" s="2">
        <v>45.11</v>
      </c>
      <c r="D45" s="2">
        <v>44.75</v>
      </c>
      <c r="E45" s="2">
        <v>44.88</v>
      </c>
      <c r="F45" s="2">
        <v>17074502</v>
      </c>
      <c r="G45" s="2">
        <v>-0.42</v>
      </c>
    </row>
    <row r="46" spans="1:7" ht="12.75">
      <c r="A46" s="24">
        <v>43048</v>
      </c>
      <c r="B46" s="2">
        <v>45.29</v>
      </c>
      <c r="C46" s="2">
        <v>45.43</v>
      </c>
      <c r="D46" s="2">
        <v>44.81</v>
      </c>
      <c r="E46" s="2">
        <v>45.07</v>
      </c>
      <c r="F46" s="2">
        <v>21078016</v>
      </c>
      <c r="G46" s="2">
        <v>-0.86</v>
      </c>
    </row>
    <row r="47" spans="1:7" ht="12.75">
      <c r="A47" s="24">
        <v>43047</v>
      </c>
      <c r="B47" s="2">
        <v>45.41</v>
      </c>
      <c r="C47" s="2">
        <v>45.52</v>
      </c>
      <c r="D47" s="2">
        <v>45.14</v>
      </c>
      <c r="E47" s="2">
        <v>45.46</v>
      </c>
      <c r="F47" s="2">
        <v>17414326</v>
      </c>
      <c r="G47" s="2">
        <v>-0.24</v>
      </c>
    </row>
    <row r="48" spans="1:7" ht="12.75">
      <c r="A48" s="24">
        <v>43046</v>
      </c>
      <c r="B48" s="2">
        <v>45.21</v>
      </c>
      <c r="C48" s="2">
        <v>45.587800000000001</v>
      </c>
      <c r="D48" s="2">
        <v>44.68</v>
      </c>
      <c r="E48" s="2">
        <v>45.57</v>
      </c>
      <c r="F48" s="2">
        <v>25789187</v>
      </c>
      <c r="G48" s="2">
        <v>0.09</v>
      </c>
    </row>
    <row r="49" spans="1:7" ht="12.75">
      <c r="A49" s="24">
        <v>43045</v>
      </c>
      <c r="B49" s="2">
        <v>46.31</v>
      </c>
      <c r="C49" s="2">
        <v>46.35</v>
      </c>
      <c r="D49" s="2">
        <v>44.84</v>
      </c>
      <c r="E49" s="2">
        <v>45.53</v>
      </c>
      <c r="F49" s="2">
        <v>36440840</v>
      </c>
      <c r="G49" s="2">
        <v>-3.99</v>
      </c>
    </row>
    <row r="50" spans="1:7" ht="12.75">
      <c r="A50" s="24">
        <v>43042</v>
      </c>
      <c r="B50" s="2">
        <v>47.66</v>
      </c>
      <c r="C50" s="2">
        <v>47.74</v>
      </c>
      <c r="D50" s="2">
        <v>47.234999999999999</v>
      </c>
      <c r="E50" s="2">
        <v>47.42</v>
      </c>
      <c r="F50" s="2">
        <v>8038192</v>
      </c>
      <c r="G50" s="2">
        <v>-0.08</v>
      </c>
    </row>
    <row r="51" spans="1:7" ht="12.75">
      <c r="A51" s="24">
        <v>43041</v>
      </c>
      <c r="B51" s="2">
        <v>47.88</v>
      </c>
      <c r="C51" s="2">
        <v>47.94</v>
      </c>
      <c r="D51" s="2">
        <v>47.18</v>
      </c>
      <c r="E51" s="2">
        <v>47.46</v>
      </c>
      <c r="F51" s="2">
        <v>13126760</v>
      </c>
      <c r="G51" s="2">
        <v>-0.77</v>
      </c>
    </row>
    <row r="52" spans="1:7" ht="12.75">
      <c r="A52" s="24">
        <v>43040</v>
      </c>
      <c r="B52" s="2">
        <v>48.15</v>
      </c>
      <c r="C52" s="2">
        <v>48.17</v>
      </c>
      <c r="D52" s="2">
        <v>47.56</v>
      </c>
      <c r="E52" s="2">
        <v>47.83</v>
      </c>
      <c r="F52" s="2">
        <v>11046433</v>
      </c>
      <c r="G52" s="2">
        <v>-0.08</v>
      </c>
    </row>
    <row r="53" spans="1:7" ht="12.75">
      <c r="A53" s="23">
        <v>43039</v>
      </c>
      <c r="B53" s="2">
        <v>47.94</v>
      </c>
      <c r="C53" s="2">
        <v>48.18</v>
      </c>
      <c r="D53" s="2">
        <v>47.71</v>
      </c>
      <c r="E53" s="2">
        <v>47.87</v>
      </c>
      <c r="F53" s="2">
        <v>15909969</v>
      </c>
      <c r="G53" s="2">
        <v>0.08</v>
      </c>
    </row>
    <row r="54" spans="1:7" ht="12.75">
      <c r="A54" s="23">
        <v>43038</v>
      </c>
      <c r="B54" s="2">
        <v>48.88</v>
      </c>
      <c r="C54" s="2">
        <v>49.12</v>
      </c>
      <c r="D54" s="2">
        <v>47.42</v>
      </c>
      <c r="E54" s="2">
        <v>47.83</v>
      </c>
      <c r="F54" s="2">
        <v>24586826</v>
      </c>
      <c r="G54" s="2">
        <v>-2.13</v>
      </c>
    </row>
    <row r="55" spans="1:7" ht="12.75">
      <c r="A55" s="23">
        <v>43035</v>
      </c>
      <c r="B55" s="2">
        <v>48.72</v>
      </c>
      <c r="C55" s="2">
        <v>49.387500000000003</v>
      </c>
      <c r="D55" s="2">
        <v>48.53</v>
      </c>
      <c r="E55" s="2">
        <v>48.87</v>
      </c>
      <c r="F55" s="2">
        <v>12423443</v>
      </c>
      <c r="G55" s="2">
        <v>-0.04</v>
      </c>
    </row>
    <row r="56" spans="1:7" ht="12.75">
      <c r="A56" s="23">
        <v>43034</v>
      </c>
      <c r="B56" s="2">
        <v>48.86</v>
      </c>
      <c r="C56" s="2">
        <v>49.43</v>
      </c>
      <c r="D56" s="2">
        <v>48.75</v>
      </c>
      <c r="E56" s="2">
        <v>48.89</v>
      </c>
      <c r="F56" s="2">
        <v>14420059</v>
      </c>
      <c r="G56" s="2">
        <v>0.51</v>
      </c>
    </row>
    <row r="57" spans="1:7" ht="12.75">
      <c r="A57" s="23">
        <v>43033</v>
      </c>
      <c r="B57" s="2">
        <v>48.68</v>
      </c>
      <c r="C57" s="2">
        <v>48.79</v>
      </c>
      <c r="D57" s="2">
        <v>48.15</v>
      </c>
      <c r="E57" s="2">
        <v>48.64</v>
      </c>
      <c r="F57" s="2">
        <v>19255645</v>
      </c>
      <c r="G57" s="2">
        <v>-0.61</v>
      </c>
    </row>
    <row r="58" spans="1:7" ht="12.75">
      <c r="A58" s="23">
        <v>43032</v>
      </c>
      <c r="B58" s="2">
        <v>49.16</v>
      </c>
      <c r="C58" s="2">
        <v>49.28</v>
      </c>
      <c r="D58" s="2">
        <v>48.72</v>
      </c>
      <c r="E58" s="2">
        <v>48.94</v>
      </c>
      <c r="F58" s="2">
        <v>11527766</v>
      </c>
      <c r="G58" s="2">
        <v>-0.1</v>
      </c>
    </row>
    <row r="59" spans="1:7" ht="12.75">
      <c r="A59" s="23">
        <v>43031</v>
      </c>
      <c r="B59" s="2">
        <v>49.47</v>
      </c>
      <c r="C59" s="2">
        <v>49.69</v>
      </c>
      <c r="D59" s="2">
        <v>48.91</v>
      </c>
      <c r="E59" s="2">
        <v>48.99</v>
      </c>
      <c r="F59" s="2">
        <v>15659274</v>
      </c>
      <c r="G59" s="2">
        <v>-1.0900000000000001</v>
      </c>
    </row>
    <row r="60" spans="1:7" ht="12.75">
      <c r="A60" s="23">
        <v>43028</v>
      </c>
      <c r="B60" s="2">
        <v>49.45</v>
      </c>
      <c r="C60" s="2">
        <v>49.59</v>
      </c>
      <c r="D60" s="2">
        <v>48.93</v>
      </c>
      <c r="E60" s="2">
        <v>49.53</v>
      </c>
      <c r="F60" s="2">
        <v>16258686</v>
      </c>
      <c r="G60" s="2">
        <v>0.65</v>
      </c>
    </row>
    <row r="61" spans="1:7" ht="12.75">
      <c r="A61" s="23">
        <v>43027</v>
      </c>
      <c r="B61" s="2">
        <v>50.05</v>
      </c>
      <c r="C61" s="2">
        <v>51.18</v>
      </c>
      <c r="D61" s="2">
        <v>49.05</v>
      </c>
      <c r="E61" s="2">
        <v>49.21</v>
      </c>
      <c r="F61" s="2">
        <v>29172659</v>
      </c>
      <c r="G61" s="2">
        <v>1.1499999999999999</v>
      </c>
    </row>
    <row r="62" spans="1:7" ht="12.75">
      <c r="A62" s="23">
        <v>43026</v>
      </c>
      <c r="B62" s="2">
        <v>48.33</v>
      </c>
      <c r="C62" s="2">
        <v>48.85</v>
      </c>
      <c r="D62" s="2">
        <v>47.76</v>
      </c>
      <c r="E62" s="2">
        <v>48.65</v>
      </c>
      <c r="F62" s="2">
        <v>20408373</v>
      </c>
      <c r="G62" s="2">
        <v>0.52</v>
      </c>
    </row>
    <row r="63" spans="1:7" ht="12.75">
      <c r="A63" s="23">
        <v>43025</v>
      </c>
      <c r="B63" s="2">
        <v>48.09</v>
      </c>
      <c r="C63" s="2">
        <v>48.49</v>
      </c>
      <c r="D63" s="2">
        <v>47.87</v>
      </c>
      <c r="E63" s="2">
        <v>48.4</v>
      </c>
      <c r="F63" s="2">
        <v>14842814</v>
      </c>
      <c r="G63" s="2">
        <v>0.64</v>
      </c>
    </row>
    <row r="64" spans="1:7" ht="12.75">
      <c r="A64" s="23">
        <v>43024</v>
      </c>
      <c r="B64" s="2">
        <v>47.9</v>
      </c>
      <c r="C64" s="2">
        <v>48.35</v>
      </c>
      <c r="D64" s="2">
        <v>47.7</v>
      </c>
      <c r="E64" s="2">
        <v>48.09</v>
      </c>
      <c r="F64" s="2">
        <v>10394675</v>
      </c>
      <c r="G64" s="2">
        <v>0.48</v>
      </c>
    </row>
    <row r="65" spans="1:7" ht="12.75">
      <c r="A65" s="23">
        <v>43021</v>
      </c>
      <c r="B65" s="2">
        <v>48.34</v>
      </c>
      <c r="C65" s="2">
        <v>48.48</v>
      </c>
      <c r="D65" s="2">
        <v>47.83</v>
      </c>
      <c r="E65" s="2">
        <v>47.86</v>
      </c>
      <c r="F65" s="2">
        <v>20103889</v>
      </c>
      <c r="G65" s="2">
        <v>-1.01</v>
      </c>
    </row>
    <row r="66" spans="1:7" ht="12.75">
      <c r="A66" s="23">
        <v>43020</v>
      </c>
      <c r="B66" s="2">
        <v>48.44</v>
      </c>
      <c r="C66" s="2">
        <v>48.85</v>
      </c>
      <c r="D66" s="2">
        <v>48.13</v>
      </c>
      <c r="E66" s="2">
        <v>48.35</v>
      </c>
      <c r="F66" s="2">
        <v>17087228</v>
      </c>
      <c r="G66" s="2">
        <v>-1.04</v>
      </c>
    </row>
    <row r="67" spans="1:7" ht="12.75">
      <c r="A67" s="23">
        <v>43019</v>
      </c>
      <c r="B67" s="2">
        <v>49.14</v>
      </c>
      <c r="C67" s="2">
        <v>49.32</v>
      </c>
      <c r="D67" s="2">
        <v>48.51</v>
      </c>
      <c r="E67" s="2">
        <v>48.86</v>
      </c>
      <c r="F67" s="2">
        <v>10335092</v>
      </c>
      <c r="G67" s="2">
        <v>-0.56999999999999995</v>
      </c>
    </row>
    <row r="68" spans="1:7" ht="12.75">
      <c r="A68" s="23">
        <v>43018</v>
      </c>
      <c r="B68" s="2">
        <v>49.28</v>
      </c>
      <c r="C68" s="2">
        <v>49.49</v>
      </c>
      <c r="D68" s="2">
        <v>49.055</v>
      </c>
      <c r="E68" s="2">
        <v>49.14</v>
      </c>
      <c r="F68" s="2">
        <v>10842754</v>
      </c>
      <c r="G68" s="2">
        <v>0.18</v>
      </c>
    </row>
    <row r="69" spans="1:7" ht="12.75">
      <c r="A69" s="24">
        <v>43017</v>
      </c>
      <c r="B69" s="2">
        <v>48.89</v>
      </c>
      <c r="C69" s="2">
        <v>49.09</v>
      </c>
      <c r="D69" s="2">
        <v>48.65</v>
      </c>
      <c r="E69" s="2">
        <v>49.05</v>
      </c>
      <c r="F69" s="2">
        <v>10702938</v>
      </c>
      <c r="G69" s="2">
        <v>0.49</v>
      </c>
    </row>
    <row r="70" spans="1:7" ht="12.75">
      <c r="A70" s="24">
        <v>43014</v>
      </c>
      <c r="B70" s="2">
        <v>49.04</v>
      </c>
      <c r="C70" s="2">
        <v>49.2</v>
      </c>
      <c r="D70" s="2">
        <v>48.655500000000004</v>
      </c>
      <c r="E70" s="2">
        <v>48.81</v>
      </c>
      <c r="F70" s="2">
        <v>13239453</v>
      </c>
      <c r="G70" s="2">
        <v>-1.93</v>
      </c>
    </row>
    <row r="71" spans="1:7" ht="12.75">
      <c r="A71" s="24">
        <v>43013</v>
      </c>
      <c r="B71" s="2">
        <v>49.96</v>
      </c>
      <c r="C71" s="2">
        <v>50.034500000000001</v>
      </c>
      <c r="D71" s="2">
        <v>49.674999999999997</v>
      </c>
      <c r="E71" s="2">
        <v>49.77</v>
      </c>
      <c r="F71" s="2">
        <v>12230614</v>
      </c>
      <c r="G71" s="2">
        <v>-0.26</v>
      </c>
    </row>
    <row r="72" spans="1:7" ht="12.75">
      <c r="A72" s="24">
        <v>43012</v>
      </c>
      <c r="B72" s="2">
        <v>49.64</v>
      </c>
      <c r="C72" s="2">
        <v>50.08</v>
      </c>
      <c r="D72" s="2">
        <v>49.38</v>
      </c>
      <c r="E72" s="2">
        <v>49.9</v>
      </c>
      <c r="F72" s="2">
        <v>9887485</v>
      </c>
      <c r="G72" s="2">
        <v>0.1</v>
      </c>
    </row>
    <row r="73" spans="1:7" ht="12.75">
      <c r="A73" s="24">
        <v>43011</v>
      </c>
      <c r="B73" s="2">
        <v>49.45</v>
      </c>
      <c r="C73" s="2">
        <v>50.02</v>
      </c>
      <c r="D73" s="2">
        <v>49.43</v>
      </c>
      <c r="E73" s="2">
        <v>49.85</v>
      </c>
      <c r="F73" s="2">
        <v>10218105</v>
      </c>
      <c r="G73" s="2">
        <v>0.99</v>
      </c>
    </row>
    <row r="74" spans="1:7" ht="12.75">
      <c r="A74" s="24">
        <v>43010</v>
      </c>
      <c r="B74" s="2">
        <v>49.39</v>
      </c>
      <c r="C74" s="2">
        <v>49.7</v>
      </c>
      <c r="D74" s="2">
        <v>49.25</v>
      </c>
      <c r="E74" s="2">
        <v>49.36</v>
      </c>
      <c r="F74" s="2">
        <v>9524627</v>
      </c>
      <c r="G74" s="2">
        <v>-0.26</v>
      </c>
    </row>
    <row r="75" spans="1:7" ht="12.75">
      <c r="A75" s="24">
        <v>43007</v>
      </c>
      <c r="B75" s="2">
        <v>49.3</v>
      </c>
      <c r="C75" s="2">
        <v>49.83</v>
      </c>
      <c r="D75" s="2">
        <v>49.01</v>
      </c>
      <c r="E75" s="2">
        <v>49.49</v>
      </c>
      <c r="F75" s="2">
        <v>13021687</v>
      </c>
      <c r="G75" s="2">
        <v>0.16</v>
      </c>
    </row>
    <row r="76" spans="1:7" ht="12.75">
      <c r="A76" s="24">
        <v>43006</v>
      </c>
      <c r="B76" s="2">
        <v>49.24</v>
      </c>
      <c r="C76" s="2">
        <v>49.564999999999998</v>
      </c>
      <c r="D76" s="2">
        <v>49.140099999999997</v>
      </c>
      <c r="E76" s="2">
        <v>49.41</v>
      </c>
      <c r="F76" s="2">
        <v>8231789</v>
      </c>
      <c r="G76" s="2">
        <v>-0.2</v>
      </c>
    </row>
    <row r="77" spans="1:7" ht="12.75">
      <c r="A77" s="24">
        <v>43005</v>
      </c>
      <c r="B77" s="2">
        <v>49.19</v>
      </c>
      <c r="C77" s="2">
        <v>49.725000000000001</v>
      </c>
      <c r="D77" s="2">
        <v>49.12</v>
      </c>
      <c r="E77" s="2">
        <v>49.51</v>
      </c>
      <c r="F77" s="2">
        <v>14270770</v>
      </c>
      <c r="G77" s="2">
        <v>0</v>
      </c>
    </row>
    <row r="78" spans="1:7" ht="12.75">
      <c r="A78" s="24">
        <v>43004</v>
      </c>
      <c r="B78" s="2">
        <v>49.96</v>
      </c>
      <c r="C78" s="2">
        <v>50.08</v>
      </c>
      <c r="D78" s="2">
        <v>49.4</v>
      </c>
      <c r="E78" s="2">
        <v>49.51</v>
      </c>
      <c r="F78" s="2">
        <v>12007012</v>
      </c>
      <c r="G78" s="2">
        <v>-0.78</v>
      </c>
    </row>
    <row r="79" spans="1:7" ht="12.75">
      <c r="A79" s="24">
        <v>43003</v>
      </c>
      <c r="B79" s="2">
        <v>49.87</v>
      </c>
      <c r="C79" s="2">
        <v>50.314999999999998</v>
      </c>
      <c r="D79" s="2">
        <v>49.744999999999997</v>
      </c>
      <c r="E79" s="2">
        <v>49.9</v>
      </c>
      <c r="F79" s="2">
        <v>13698467</v>
      </c>
      <c r="G79" s="2">
        <v>0</v>
      </c>
    </row>
    <row r="80" spans="1:7" ht="12.75">
      <c r="A80" s="24">
        <v>43000</v>
      </c>
      <c r="B80" s="2">
        <v>49.19</v>
      </c>
      <c r="C80" s="2">
        <v>50.08</v>
      </c>
      <c r="D80" s="2">
        <v>49.02</v>
      </c>
      <c r="E80" s="2">
        <v>49.9</v>
      </c>
      <c r="F80" s="2">
        <v>20646413</v>
      </c>
      <c r="G80" s="2">
        <v>1.96</v>
      </c>
    </row>
    <row r="81" spans="1:7" ht="12.75">
      <c r="A81" s="24">
        <v>42999</v>
      </c>
      <c r="B81" s="2">
        <v>49.37</v>
      </c>
      <c r="C81" s="2">
        <v>49.44</v>
      </c>
      <c r="D81" s="2">
        <v>48.844000000000001</v>
      </c>
      <c r="E81" s="2">
        <v>48.94</v>
      </c>
      <c r="F81" s="2">
        <v>14315333</v>
      </c>
      <c r="G81" s="2">
        <v>-1.0900000000000001</v>
      </c>
    </row>
    <row r="82" spans="1:7" ht="12.75">
      <c r="A82" s="24">
        <v>42998</v>
      </c>
      <c r="B82" s="2">
        <v>49.3</v>
      </c>
      <c r="C82" s="2">
        <v>49.64</v>
      </c>
      <c r="D82" s="2">
        <v>49.08</v>
      </c>
      <c r="E82" s="2">
        <v>49.48</v>
      </c>
      <c r="F82" s="2">
        <v>18755712</v>
      </c>
      <c r="G82" s="2">
        <v>0.28000000000000003</v>
      </c>
    </row>
    <row r="83" spans="1:7" ht="12.75">
      <c r="A83" s="24">
        <v>42997</v>
      </c>
      <c r="B83" s="2">
        <v>48.09</v>
      </c>
      <c r="C83" s="2">
        <v>49.55</v>
      </c>
      <c r="D83" s="2">
        <v>48.01</v>
      </c>
      <c r="E83" s="2">
        <v>49.34</v>
      </c>
      <c r="F83" s="2">
        <v>30817862</v>
      </c>
      <c r="G83" s="2">
        <v>2.6</v>
      </c>
    </row>
    <row r="84" spans="1:7" ht="12.75">
      <c r="A84" s="24">
        <v>42996</v>
      </c>
      <c r="B84" s="2">
        <v>47.91</v>
      </c>
      <c r="C84" s="2">
        <v>48.244999999999997</v>
      </c>
      <c r="D84" s="2">
        <v>47.51</v>
      </c>
      <c r="E84" s="2">
        <v>48.09</v>
      </c>
      <c r="F84" s="2">
        <v>18809559</v>
      </c>
      <c r="G84" s="2">
        <v>0.48</v>
      </c>
    </row>
    <row r="85" spans="1:7" ht="12.75">
      <c r="A85" s="24">
        <v>42993</v>
      </c>
      <c r="B85" s="2">
        <v>47.42</v>
      </c>
      <c r="C85" s="2">
        <v>47.9</v>
      </c>
      <c r="D85" s="2">
        <v>47.055</v>
      </c>
      <c r="E85" s="2">
        <v>47.86</v>
      </c>
      <c r="F85" s="2">
        <v>24625830</v>
      </c>
      <c r="G85" s="2">
        <v>1.44</v>
      </c>
    </row>
    <row r="86" spans="1:7" ht="12.75">
      <c r="A86" s="24">
        <v>42992</v>
      </c>
      <c r="B86" s="2">
        <v>47.24</v>
      </c>
      <c r="C86" s="2">
        <v>47.59</v>
      </c>
      <c r="D86" s="2">
        <v>47.01</v>
      </c>
      <c r="E86" s="2">
        <v>47.18</v>
      </c>
      <c r="F86" s="2">
        <v>11808285</v>
      </c>
      <c r="G86" s="2">
        <v>-0.15</v>
      </c>
    </row>
    <row r="87" spans="1:7" ht="12.75">
      <c r="A87" s="24">
        <v>42991</v>
      </c>
      <c r="B87" s="2">
        <v>46.78</v>
      </c>
      <c r="C87" s="2">
        <v>47.26</v>
      </c>
      <c r="D87" s="2">
        <v>46.68</v>
      </c>
      <c r="E87" s="2">
        <v>47.25</v>
      </c>
      <c r="F87" s="2">
        <v>12772645</v>
      </c>
      <c r="G87" s="2">
        <v>0.98</v>
      </c>
    </row>
    <row r="88" spans="1:7" ht="12.75">
      <c r="A88" s="24">
        <v>42990</v>
      </c>
      <c r="B88" s="2">
        <v>46.5</v>
      </c>
      <c r="C88" s="2">
        <v>46.95</v>
      </c>
      <c r="D88" s="2">
        <v>46.38</v>
      </c>
      <c r="E88" s="2">
        <v>46.79</v>
      </c>
      <c r="F88" s="2">
        <v>11173135</v>
      </c>
      <c r="G88" s="2">
        <v>1.06</v>
      </c>
    </row>
    <row r="89" spans="1:7" ht="12.75">
      <c r="A89" s="24">
        <v>42989</v>
      </c>
      <c r="B89" s="2">
        <v>46.23</v>
      </c>
      <c r="C89" s="2">
        <v>46.34</v>
      </c>
      <c r="D89" s="2">
        <v>46.12</v>
      </c>
      <c r="E89" s="2">
        <v>46.3</v>
      </c>
      <c r="F89" s="2">
        <v>11073105</v>
      </c>
      <c r="G89" s="2">
        <v>0.41</v>
      </c>
    </row>
    <row r="90" spans="1:7" ht="12.75">
      <c r="A90" s="24">
        <v>42986</v>
      </c>
      <c r="B90" s="2">
        <v>46.18</v>
      </c>
      <c r="C90" s="2">
        <v>46.39</v>
      </c>
      <c r="D90" s="2">
        <v>45.71</v>
      </c>
      <c r="E90" s="2">
        <v>46.11</v>
      </c>
      <c r="F90" s="2">
        <v>14152024</v>
      </c>
      <c r="G90" s="2">
        <v>-0.19</v>
      </c>
    </row>
    <row r="91" spans="1:7" ht="12.75">
      <c r="A91" s="24">
        <v>42985</v>
      </c>
      <c r="B91" s="2">
        <v>47</v>
      </c>
      <c r="C91" s="2">
        <v>47.21</v>
      </c>
      <c r="D91" s="2">
        <v>46.07</v>
      </c>
      <c r="E91" s="2">
        <v>46.2</v>
      </c>
      <c r="F91" s="2">
        <v>16590225</v>
      </c>
      <c r="G91" s="2">
        <v>-1.51</v>
      </c>
    </row>
    <row r="92" spans="1:7" ht="12.75">
      <c r="A92" s="24">
        <v>42984</v>
      </c>
      <c r="B92" s="2">
        <v>47.47</v>
      </c>
      <c r="C92" s="2">
        <v>47.56</v>
      </c>
      <c r="D92" s="2">
        <v>46.615000000000002</v>
      </c>
      <c r="E92" s="2">
        <v>46.91</v>
      </c>
      <c r="F92" s="2">
        <v>14081939</v>
      </c>
      <c r="G92" s="2">
        <v>-0.95</v>
      </c>
    </row>
    <row r="93" spans="1:7" ht="12.75">
      <c r="A93" s="24">
        <v>42983</v>
      </c>
      <c r="B93" s="2">
        <v>47.78</v>
      </c>
      <c r="C93" s="2">
        <v>47.92</v>
      </c>
      <c r="D93" s="2">
        <v>47.3</v>
      </c>
      <c r="E93" s="2">
        <v>47.36</v>
      </c>
      <c r="F93" s="2">
        <v>10005052</v>
      </c>
      <c r="G93" s="2">
        <v>-1.17</v>
      </c>
    </row>
    <row r="94" spans="1:7" ht="12.75">
      <c r="A94" s="24">
        <v>42979</v>
      </c>
      <c r="B94" s="2">
        <v>48.02</v>
      </c>
      <c r="C94" s="2">
        <v>48.07</v>
      </c>
      <c r="D94" s="2">
        <v>47.77</v>
      </c>
      <c r="E94" s="2">
        <v>47.92</v>
      </c>
      <c r="F94" s="2">
        <v>11455047</v>
      </c>
      <c r="G94" s="2">
        <v>-0.1</v>
      </c>
    </row>
    <row r="95" spans="1:7" ht="12.75">
      <c r="A95" s="24">
        <v>42978</v>
      </c>
      <c r="B95" s="2">
        <v>48.26</v>
      </c>
      <c r="C95" s="2">
        <v>48.399000000000001</v>
      </c>
      <c r="D95" s="2">
        <v>47.93</v>
      </c>
      <c r="E95" s="2">
        <v>47.97</v>
      </c>
      <c r="F95" s="2">
        <v>14236966</v>
      </c>
      <c r="G95" s="2">
        <v>-0.31</v>
      </c>
    </row>
    <row r="96" spans="1:7" ht="12.75">
      <c r="A96" s="24">
        <v>42977</v>
      </c>
      <c r="B96" s="2">
        <v>48.33</v>
      </c>
      <c r="C96" s="2">
        <v>48.37</v>
      </c>
      <c r="D96" s="2">
        <v>48</v>
      </c>
      <c r="E96" s="2">
        <v>48.12</v>
      </c>
      <c r="F96" s="2">
        <v>10758195</v>
      </c>
      <c r="G96" s="2">
        <v>-0.8</v>
      </c>
    </row>
    <row r="97" spans="1:7" ht="12.75">
      <c r="A97" s="24">
        <v>42976</v>
      </c>
      <c r="B97" s="2">
        <v>48.36</v>
      </c>
      <c r="C97" s="2">
        <v>48.755000000000003</v>
      </c>
      <c r="D97" s="2">
        <v>48.33</v>
      </c>
      <c r="E97" s="2">
        <v>48.51</v>
      </c>
      <c r="F97" s="2">
        <v>6043854</v>
      </c>
      <c r="G97" s="2">
        <v>-0.21</v>
      </c>
    </row>
    <row r="98" spans="1:7" ht="12.75">
      <c r="A98" s="24">
        <v>42975</v>
      </c>
      <c r="B98" s="2">
        <v>48.65</v>
      </c>
      <c r="C98" s="2">
        <v>48.75</v>
      </c>
      <c r="D98" s="2">
        <v>48.31</v>
      </c>
      <c r="E98" s="2">
        <v>48.61</v>
      </c>
      <c r="F98" s="2">
        <v>6329065</v>
      </c>
      <c r="G98" s="2">
        <v>-0.14000000000000001</v>
      </c>
    </row>
    <row r="99" spans="1:7" ht="12.75">
      <c r="A99" s="24">
        <v>42972</v>
      </c>
      <c r="B99" s="2">
        <v>48.48</v>
      </c>
      <c r="C99" s="2">
        <v>48.98</v>
      </c>
      <c r="D99" s="2">
        <v>48.43</v>
      </c>
      <c r="E99" s="2">
        <v>48.68</v>
      </c>
      <c r="F99" s="2">
        <v>9846627</v>
      </c>
      <c r="G99" s="2">
        <v>0.77</v>
      </c>
    </row>
    <row r="100" spans="1:7" ht="12.75">
      <c r="A100" s="24">
        <v>42971</v>
      </c>
      <c r="B100" s="2">
        <v>48.35</v>
      </c>
      <c r="C100" s="2">
        <v>48.555</v>
      </c>
      <c r="D100" s="2">
        <v>48.18</v>
      </c>
      <c r="E100" s="2">
        <v>48.31</v>
      </c>
      <c r="F100" s="2">
        <v>8898186</v>
      </c>
      <c r="G100" s="2">
        <v>0.06</v>
      </c>
    </row>
    <row r="101" spans="1:7" ht="12.75">
      <c r="A101" s="24">
        <v>42970</v>
      </c>
      <c r="B101" s="2">
        <v>48.26</v>
      </c>
      <c r="C101" s="2">
        <v>48.67</v>
      </c>
      <c r="D101" s="2">
        <v>48.190100000000001</v>
      </c>
      <c r="E101" s="2">
        <v>48.28</v>
      </c>
      <c r="F101" s="2">
        <v>8909187</v>
      </c>
      <c r="G101" s="2">
        <v>-0.14000000000000001</v>
      </c>
    </row>
    <row r="102" spans="1:7" ht="12.75">
      <c r="A102" s="24">
        <v>42969</v>
      </c>
      <c r="B102" s="2">
        <v>48.13</v>
      </c>
      <c r="C102" s="2">
        <v>48.44</v>
      </c>
      <c r="D102" s="2">
        <v>47.78</v>
      </c>
      <c r="E102" s="2">
        <v>48.35</v>
      </c>
      <c r="F102" s="2">
        <v>11004222</v>
      </c>
      <c r="G102" s="2">
        <v>0.44</v>
      </c>
    </row>
    <row r="103" spans="1:7" ht="12.75">
      <c r="A103" s="24">
        <v>42968</v>
      </c>
      <c r="B103" s="2">
        <v>47.83</v>
      </c>
      <c r="C103" s="2">
        <v>48.5</v>
      </c>
      <c r="D103" s="2">
        <v>47.685000000000002</v>
      </c>
      <c r="E103" s="2">
        <v>48.14</v>
      </c>
      <c r="F103" s="2">
        <v>10556759</v>
      </c>
      <c r="G103" s="2">
        <v>0.94</v>
      </c>
    </row>
    <row r="104" spans="1:7" ht="12.75">
      <c r="A104" s="24">
        <v>42965</v>
      </c>
      <c r="B104" s="2">
        <v>47.85</v>
      </c>
      <c r="C104" s="2">
        <v>47.95</v>
      </c>
      <c r="D104" s="2">
        <v>47.51</v>
      </c>
      <c r="E104" s="2">
        <v>47.69</v>
      </c>
      <c r="F104" s="2">
        <v>16919085</v>
      </c>
      <c r="G104" s="2">
        <v>-0.42</v>
      </c>
    </row>
    <row r="105" spans="1:7" ht="12.75">
      <c r="A105" s="24">
        <v>42964</v>
      </c>
      <c r="B105" s="2">
        <v>48.37</v>
      </c>
      <c r="C105" s="2">
        <v>48.45</v>
      </c>
      <c r="D105" s="2">
        <v>47.89</v>
      </c>
      <c r="E105" s="2">
        <v>47.89</v>
      </c>
      <c r="F105" s="2">
        <v>10637815</v>
      </c>
      <c r="G105" s="2">
        <v>-1.07</v>
      </c>
    </row>
    <row r="106" spans="1:7" ht="12.75">
      <c r="A106" s="24">
        <v>42963</v>
      </c>
      <c r="B106" s="2">
        <v>48.37</v>
      </c>
      <c r="C106" s="2">
        <v>48.53</v>
      </c>
      <c r="D106" s="2">
        <v>48.22</v>
      </c>
      <c r="E106" s="2">
        <v>48.41</v>
      </c>
      <c r="F106" s="2">
        <v>9447047</v>
      </c>
      <c r="G106" s="2">
        <v>-0.14000000000000001</v>
      </c>
    </row>
    <row r="107" spans="1:7" ht="12.75">
      <c r="A107" s="24">
        <v>42962</v>
      </c>
      <c r="B107" s="2">
        <v>48.56</v>
      </c>
      <c r="C107" s="2">
        <v>48.59</v>
      </c>
      <c r="D107" s="2">
        <v>48.19</v>
      </c>
      <c r="E107" s="2">
        <v>48.48</v>
      </c>
      <c r="F107" s="2">
        <v>11164585</v>
      </c>
      <c r="G107" s="2">
        <v>-0.62</v>
      </c>
    </row>
    <row r="108" spans="1:7" ht="12.75">
      <c r="A108" s="24">
        <v>42961</v>
      </c>
      <c r="B108" s="2">
        <v>48.17</v>
      </c>
      <c r="C108" s="2">
        <v>48.8</v>
      </c>
      <c r="D108" s="2">
        <v>48.15</v>
      </c>
      <c r="E108" s="2">
        <v>48.78</v>
      </c>
      <c r="F108" s="2">
        <v>11063036</v>
      </c>
      <c r="G108" s="2">
        <v>1.5</v>
      </c>
    </row>
    <row r="109" spans="1:7" ht="12.75">
      <c r="A109" s="24">
        <v>42958</v>
      </c>
      <c r="B109" s="2">
        <v>48.2</v>
      </c>
      <c r="C109" s="2">
        <v>48.23</v>
      </c>
      <c r="D109" s="2">
        <v>47.7</v>
      </c>
      <c r="E109" s="2">
        <v>48.06</v>
      </c>
      <c r="F109" s="2">
        <v>10420346</v>
      </c>
      <c r="G109" s="2">
        <v>0.08</v>
      </c>
    </row>
    <row r="110" spans="1:7" ht="12.75">
      <c r="A110" s="24">
        <v>42957</v>
      </c>
      <c r="B110" s="2">
        <v>48.18</v>
      </c>
      <c r="C110" s="2">
        <v>48.21</v>
      </c>
      <c r="D110" s="2">
        <v>47.854999999999997</v>
      </c>
      <c r="E110" s="2">
        <v>48.02</v>
      </c>
      <c r="F110" s="2">
        <v>13004465</v>
      </c>
      <c r="G110" s="2">
        <v>-0.41</v>
      </c>
    </row>
    <row r="111" spans="1:7" ht="12.75">
      <c r="A111" s="24">
        <v>42956</v>
      </c>
      <c r="B111" s="2">
        <v>48.52</v>
      </c>
      <c r="C111" s="2">
        <v>48.64</v>
      </c>
      <c r="D111" s="2">
        <v>48.08</v>
      </c>
      <c r="E111" s="2">
        <v>48.22</v>
      </c>
      <c r="F111" s="2">
        <v>18886289</v>
      </c>
      <c r="G111" s="2">
        <v>-0.78</v>
      </c>
    </row>
    <row r="112" spans="1:7" ht="12.75">
      <c r="A112" s="24">
        <v>42955</v>
      </c>
      <c r="B112" s="2">
        <v>48.75</v>
      </c>
      <c r="C112" s="2">
        <v>48.95</v>
      </c>
      <c r="D112" s="2">
        <v>48.43</v>
      </c>
      <c r="E112" s="2">
        <v>48.6</v>
      </c>
      <c r="F112" s="2">
        <v>10841876</v>
      </c>
      <c r="G112" s="2">
        <v>-0.53</v>
      </c>
    </row>
    <row r="113" spans="1:7" ht="12.75">
      <c r="A113" s="24">
        <v>42954</v>
      </c>
      <c r="B113" s="2">
        <v>48.79</v>
      </c>
      <c r="C113" s="2">
        <v>48.96</v>
      </c>
      <c r="D113" s="2">
        <v>48.68</v>
      </c>
      <c r="E113" s="2">
        <v>48.86</v>
      </c>
      <c r="F113" s="2">
        <v>10448222</v>
      </c>
      <c r="G113" s="2">
        <v>-0.1</v>
      </c>
    </row>
    <row r="114" spans="1:7" ht="12.75">
      <c r="A114" s="24">
        <v>42951</v>
      </c>
      <c r="B114" s="2">
        <v>48.55</v>
      </c>
      <c r="C114" s="2">
        <v>48.91</v>
      </c>
      <c r="D114" s="2">
        <v>48.14</v>
      </c>
      <c r="E114" s="2">
        <v>48.91</v>
      </c>
      <c r="F114" s="2">
        <v>13841718</v>
      </c>
      <c r="G114" s="2">
        <v>0.62</v>
      </c>
    </row>
    <row r="115" spans="1:7" ht="12.75">
      <c r="A115" s="24">
        <v>42950</v>
      </c>
      <c r="B115" s="2">
        <v>48.09</v>
      </c>
      <c r="C115" s="2">
        <v>48.61</v>
      </c>
      <c r="D115" s="2">
        <v>47.94</v>
      </c>
      <c r="E115" s="2">
        <v>48.61</v>
      </c>
      <c r="F115" s="2">
        <v>15188298</v>
      </c>
      <c r="G115" s="2">
        <v>0.83</v>
      </c>
    </row>
    <row r="116" spans="1:7" ht="12.75">
      <c r="A116" s="24">
        <v>42949</v>
      </c>
      <c r="B116" s="2">
        <v>48.9</v>
      </c>
      <c r="C116" s="2">
        <v>48.93</v>
      </c>
      <c r="D116" s="2">
        <v>47.9</v>
      </c>
      <c r="E116" s="2">
        <v>48.21</v>
      </c>
      <c r="F116" s="2">
        <v>19232620</v>
      </c>
      <c r="G116" s="2">
        <v>-1.39</v>
      </c>
    </row>
    <row r="117" spans="1:7" ht="12.75">
      <c r="A117" s="24">
        <v>42948</v>
      </c>
      <c r="B117" s="2">
        <v>48.68</v>
      </c>
      <c r="C117" s="2">
        <v>49.63</v>
      </c>
      <c r="D117" s="2">
        <v>48.53</v>
      </c>
      <c r="E117" s="2">
        <v>48.89</v>
      </c>
      <c r="F117" s="2">
        <v>33495881</v>
      </c>
      <c r="G117" s="2">
        <v>1.01</v>
      </c>
    </row>
    <row r="118" spans="1:7" ht="12.75">
      <c r="A118" s="24">
        <v>42947</v>
      </c>
      <c r="B118" s="2">
        <v>47.85</v>
      </c>
      <c r="C118" s="2">
        <v>48.57</v>
      </c>
      <c r="D118" s="2">
        <v>47.48</v>
      </c>
      <c r="E118" s="2">
        <v>48.4</v>
      </c>
      <c r="F118" s="2">
        <v>28456184</v>
      </c>
      <c r="G118" s="2">
        <v>0.96</v>
      </c>
    </row>
    <row r="119" spans="1:7" ht="12.75">
      <c r="A119" s="24">
        <v>42944</v>
      </c>
      <c r="B119" s="2">
        <v>47.7</v>
      </c>
      <c r="C119" s="2">
        <v>48.38</v>
      </c>
      <c r="D119" s="2">
        <v>47.12</v>
      </c>
      <c r="E119" s="2">
        <v>47.94</v>
      </c>
      <c r="F119" s="2">
        <v>25295979</v>
      </c>
      <c r="G119" s="2">
        <v>0.27</v>
      </c>
    </row>
    <row r="120" spans="1:7" ht="12.75">
      <c r="A120" s="24">
        <v>42943</v>
      </c>
      <c r="B120" s="2">
        <v>46.26</v>
      </c>
      <c r="C120" s="2">
        <v>47.84</v>
      </c>
      <c r="D120" s="2">
        <v>45.95</v>
      </c>
      <c r="E120" s="2">
        <v>47.81</v>
      </c>
      <c r="F120" s="2">
        <v>44701344</v>
      </c>
      <c r="G120" s="2">
        <v>7.68</v>
      </c>
    </row>
    <row r="121" spans="1:7" ht="12.75">
      <c r="A121" s="24">
        <v>42942</v>
      </c>
      <c r="B121" s="2">
        <v>44.8</v>
      </c>
      <c r="C121" s="2">
        <v>44.83</v>
      </c>
      <c r="D121" s="2">
        <v>44.2774</v>
      </c>
      <c r="E121" s="2">
        <v>44.4</v>
      </c>
      <c r="F121" s="2">
        <v>19039629</v>
      </c>
      <c r="G121" s="2">
        <v>0.95</v>
      </c>
    </row>
    <row r="122" spans="1:7" ht="12.75">
      <c r="A122" s="24">
        <v>42941</v>
      </c>
      <c r="B122" s="2">
        <v>43.9</v>
      </c>
      <c r="C122" s="2">
        <v>44.17</v>
      </c>
      <c r="D122" s="2">
        <v>43.81</v>
      </c>
      <c r="E122" s="2">
        <v>43.98</v>
      </c>
      <c r="F122" s="2">
        <v>9817768</v>
      </c>
      <c r="G122" s="2">
        <v>0.62</v>
      </c>
    </row>
    <row r="123" spans="1:7" ht="12.75">
      <c r="A123" s="24">
        <v>42940</v>
      </c>
      <c r="B123" s="2">
        <v>44.15</v>
      </c>
      <c r="C123" s="2">
        <v>44.21</v>
      </c>
      <c r="D123" s="2">
        <v>43.68</v>
      </c>
      <c r="E123" s="2">
        <v>43.71</v>
      </c>
      <c r="F123" s="2">
        <v>11894585</v>
      </c>
      <c r="G123" s="2">
        <v>-1.18</v>
      </c>
    </row>
    <row r="124" spans="1:7" ht="12.75">
      <c r="A124" s="24">
        <v>42937</v>
      </c>
      <c r="B124" s="2">
        <v>44.23</v>
      </c>
      <c r="C124" s="2">
        <v>44.31</v>
      </c>
      <c r="D124" s="2">
        <v>43.82</v>
      </c>
      <c r="E124" s="2">
        <v>44.23</v>
      </c>
      <c r="F124" s="2">
        <v>11426112</v>
      </c>
      <c r="G124" s="2">
        <v>0.02</v>
      </c>
    </row>
    <row r="125" spans="1:7" ht="12.75">
      <c r="A125" s="24">
        <v>42936</v>
      </c>
      <c r="B125" s="2">
        <v>43.5</v>
      </c>
      <c r="C125" s="2">
        <v>44.58</v>
      </c>
      <c r="D125" s="2">
        <v>43.48</v>
      </c>
      <c r="E125" s="2">
        <v>44.22</v>
      </c>
      <c r="F125" s="2">
        <v>19308540</v>
      </c>
      <c r="G125" s="2">
        <v>1.77</v>
      </c>
    </row>
    <row r="126" spans="1:7" ht="12.75">
      <c r="A126" s="24">
        <v>42935</v>
      </c>
      <c r="B126" s="2">
        <v>43.35</v>
      </c>
      <c r="C126" s="2">
        <v>43.54</v>
      </c>
      <c r="D126" s="2">
        <v>43.2</v>
      </c>
      <c r="E126" s="2">
        <v>43.45</v>
      </c>
      <c r="F126" s="2">
        <v>13706482</v>
      </c>
      <c r="G126" s="2">
        <v>0.21</v>
      </c>
    </row>
    <row r="127" spans="1:7" ht="12.75">
      <c r="A127" s="24">
        <v>42934</v>
      </c>
      <c r="B127" s="2">
        <v>43.66</v>
      </c>
      <c r="C127" s="2">
        <v>43.79</v>
      </c>
      <c r="D127" s="2">
        <v>43.26</v>
      </c>
      <c r="E127" s="2">
        <v>43.36</v>
      </c>
      <c r="F127" s="2">
        <v>15416280</v>
      </c>
      <c r="G127" s="2">
        <v>-0.69</v>
      </c>
    </row>
    <row r="128" spans="1:7" ht="12.75">
      <c r="A128" s="24">
        <v>42933</v>
      </c>
      <c r="B128" s="2">
        <v>43.63</v>
      </c>
      <c r="C128" s="2">
        <v>43.859000000000002</v>
      </c>
      <c r="D128" s="2">
        <v>43.56</v>
      </c>
      <c r="E128" s="2">
        <v>43.66</v>
      </c>
      <c r="F128" s="2">
        <v>10804730</v>
      </c>
      <c r="G128" s="2">
        <v>0.23</v>
      </c>
    </row>
    <row r="129" spans="1:7" ht="12.75">
      <c r="A129" s="24">
        <v>42930</v>
      </c>
      <c r="B129" s="2">
        <v>43.63</v>
      </c>
      <c r="C129" s="2">
        <v>43.82</v>
      </c>
      <c r="D129" s="2">
        <v>43.41</v>
      </c>
      <c r="E129" s="2">
        <v>43.56</v>
      </c>
      <c r="F129" s="2">
        <v>11986819</v>
      </c>
      <c r="G129" s="2">
        <v>0.16</v>
      </c>
    </row>
    <row r="130" spans="1:7" ht="12.75">
      <c r="A130" s="24">
        <v>42929</v>
      </c>
      <c r="B130" s="2">
        <v>43.15</v>
      </c>
      <c r="C130" s="2">
        <v>43.54</v>
      </c>
      <c r="D130" s="2">
        <v>43.038699999999999</v>
      </c>
      <c r="E130" s="2">
        <v>43.49</v>
      </c>
      <c r="F130" s="2">
        <v>12139402</v>
      </c>
      <c r="G130" s="2">
        <v>0.62</v>
      </c>
    </row>
    <row r="131" spans="1:7" ht="12.75">
      <c r="A131" s="24">
        <v>42928</v>
      </c>
      <c r="B131" s="2">
        <v>43.04</v>
      </c>
      <c r="C131" s="2">
        <v>43.38</v>
      </c>
      <c r="D131" s="2">
        <v>43</v>
      </c>
      <c r="E131" s="2">
        <v>43.22</v>
      </c>
      <c r="F131" s="2">
        <v>11388566</v>
      </c>
      <c r="G131" s="2">
        <v>0.77</v>
      </c>
    </row>
    <row r="132" spans="1:7" ht="12.75">
      <c r="A132" s="24">
        <v>42927</v>
      </c>
      <c r="B132" s="2">
        <v>43.21</v>
      </c>
      <c r="C132" s="2">
        <v>43.22</v>
      </c>
      <c r="D132" s="2">
        <v>42.8</v>
      </c>
      <c r="E132" s="2">
        <v>42.89</v>
      </c>
      <c r="F132" s="2">
        <v>13249081</v>
      </c>
      <c r="G132" s="2">
        <v>-0.72</v>
      </c>
    </row>
    <row r="133" spans="1:7" ht="12.75">
      <c r="A133" s="24">
        <v>42926</v>
      </c>
      <c r="B133" s="2">
        <v>43.48</v>
      </c>
      <c r="C133" s="2">
        <v>43.51</v>
      </c>
      <c r="D133" s="2">
        <v>43.18</v>
      </c>
      <c r="E133" s="2">
        <v>43.2</v>
      </c>
      <c r="F133" s="2">
        <v>12271193</v>
      </c>
      <c r="G133" s="2">
        <v>-0.64</v>
      </c>
    </row>
    <row r="134" spans="1:7" ht="12.75">
      <c r="A134" s="24">
        <v>42923</v>
      </c>
      <c r="B134" s="2">
        <v>43.53</v>
      </c>
      <c r="C134" s="2">
        <v>43.594999999999999</v>
      </c>
      <c r="D134" s="2">
        <v>43.204999999999998</v>
      </c>
      <c r="E134" s="2">
        <v>43.48</v>
      </c>
      <c r="F134" s="2">
        <v>12198196</v>
      </c>
      <c r="G134" s="2">
        <v>-0.09</v>
      </c>
    </row>
    <row r="135" spans="1:7" ht="12.75">
      <c r="A135" s="24">
        <v>42922</v>
      </c>
      <c r="B135" s="2">
        <v>43.97</v>
      </c>
      <c r="C135" s="2">
        <v>44.09</v>
      </c>
      <c r="D135" s="2">
        <v>43.52</v>
      </c>
      <c r="E135" s="2">
        <v>43.52</v>
      </c>
      <c r="F135" s="2">
        <v>16853769</v>
      </c>
      <c r="G135" s="2">
        <v>-2.5299999999999998</v>
      </c>
    </row>
    <row r="136" spans="1:7" ht="12.75">
      <c r="A136" s="24">
        <v>42921</v>
      </c>
      <c r="B136" s="2">
        <v>45.05</v>
      </c>
      <c r="C136" s="2">
        <v>45.06</v>
      </c>
      <c r="D136" s="2">
        <v>44.44</v>
      </c>
      <c r="E136" s="2">
        <v>44.65</v>
      </c>
      <c r="F136" s="2">
        <v>14851951</v>
      </c>
      <c r="G136" s="2">
        <v>-0.78</v>
      </c>
    </row>
    <row r="137" spans="1:7" ht="12.75">
      <c r="A137" s="24">
        <v>42919</v>
      </c>
      <c r="B137" s="2">
        <v>44.61</v>
      </c>
      <c r="C137" s="2">
        <v>45.08</v>
      </c>
      <c r="D137" s="2">
        <v>44.51</v>
      </c>
      <c r="E137" s="2">
        <v>45</v>
      </c>
      <c r="F137" s="2">
        <v>9732120</v>
      </c>
      <c r="G137" s="2">
        <v>0.76</v>
      </c>
    </row>
    <row r="138" spans="1:7" ht="12.75">
      <c r="A138" s="24">
        <v>42916</v>
      </c>
      <c r="B138" s="2">
        <v>44.62</v>
      </c>
      <c r="C138" s="2">
        <v>44.75</v>
      </c>
      <c r="D138" s="2">
        <v>44.36</v>
      </c>
      <c r="E138" s="2">
        <v>44.66</v>
      </c>
      <c r="F138" s="2">
        <v>13368940</v>
      </c>
      <c r="G138" s="2">
        <v>0.56000000000000005</v>
      </c>
    </row>
    <row r="139" spans="1:7" ht="12.75">
      <c r="A139" s="24">
        <v>42915</v>
      </c>
      <c r="B139" s="2">
        <v>44.8</v>
      </c>
      <c r="C139" s="2">
        <v>44.9</v>
      </c>
      <c r="D139" s="2">
        <v>44.39</v>
      </c>
      <c r="E139" s="2">
        <v>44.41</v>
      </c>
      <c r="F139" s="2">
        <v>17912262</v>
      </c>
      <c r="G139" s="2">
        <v>-0.96</v>
      </c>
    </row>
    <row r="140" spans="1:7" ht="12.75">
      <c r="A140" s="24">
        <v>42914</v>
      </c>
      <c r="B140" s="2">
        <v>44.98</v>
      </c>
      <c r="C140" s="2">
        <v>45.23</v>
      </c>
      <c r="D140" s="2">
        <v>44.68</v>
      </c>
      <c r="E140" s="2">
        <v>44.84</v>
      </c>
      <c r="F140" s="2">
        <v>18702551</v>
      </c>
      <c r="G140" s="2">
        <v>0</v>
      </c>
    </row>
    <row r="141" spans="1:7" ht="12.75">
      <c r="A141" s="24">
        <v>42913</v>
      </c>
      <c r="B141" s="2">
        <v>44.97</v>
      </c>
      <c r="C141" s="2">
        <v>45.145000000000003</v>
      </c>
      <c r="D141" s="2">
        <v>44.81</v>
      </c>
      <c r="E141" s="2">
        <v>44.84</v>
      </c>
      <c r="F141" s="2">
        <v>20186047</v>
      </c>
      <c r="G141" s="2">
        <v>-1.99</v>
      </c>
    </row>
    <row r="142" spans="1:7" ht="12.75">
      <c r="A142" s="24">
        <v>42912</v>
      </c>
      <c r="B142" s="2">
        <v>45.45</v>
      </c>
      <c r="C142" s="2">
        <v>45.98</v>
      </c>
      <c r="D142" s="2">
        <v>45.45</v>
      </c>
      <c r="E142" s="2">
        <v>45.75</v>
      </c>
      <c r="F142" s="2">
        <v>10105373</v>
      </c>
      <c r="G142" s="2">
        <v>0.79</v>
      </c>
    </row>
    <row r="143" spans="1:7" ht="12.75">
      <c r="A143" s="24">
        <v>42909</v>
      </c>
      <c r="B143" s="2">
        <v>45.43</v>
      </c>
      <c r="C143" s="2">
        <v>45.46</v>
      </c>
      <c r="D143" s="2">
        <v>45.3</v>
      </c>
      <c r="E143" s="2">
        <v>45.39</v>
      </c>
      <c r="F143" s="2">
        <v>10069733</v>
      </c>
      <c r="G143" s="2">
        <v>-7.0000000000000007E-2</v>
      </c>
    </row>
    <row r="144" spans="1:7" ht="12.75">
      <c r="A144" s="24">
        <v>42908</v>
      </c>
      <c r="B144" s="2">
        <v>45.47</v>
      </c>
      <c r="C144" s="2">
        <v>45.59</v>
      </c>
      <c r="D144" s="2">
        <v>45.18</v>
      </c>
      <c r="E144" s="2">
        <v>45.42</v>
      </c>
      <c r="F144" s="2">
        <v>10511108</v>
      </c>
      <c r="G144" s="2">
        <v>0.02</v>
      </c>
    </row>
    <row r="145" spans="1:7" ht="12.75">
      <c r="A145" s="24">
        <v>42907</v>
      </c>
      <c r="B145" s="2">
        <v>45.95</v>
      </c>
      <c r="C145" s="2">
        <v>46.02</v>
      </c>
      <c r="D145" s="2">
        <v>45.09</v>
      </c>
      <c r="E145" s="2">
        <v>45.41</v>
      </c>
      <c r="F145" s="2">
        <v>15023161</v>
      </c>
      <c r="G145" s="2">
        <v>-1.1499999999999999</v>
      </c>
    </row>
    <row r="146" spans="1:7" ht="12.75">
      <c r="A146" s="24">
        <v>42906</v>
      </c>
      <c r="B146" s="2">
        <v>46.4</v>
      </c>
      <c r="C146" s="2">
        <v>46.405000000000001</v>
      </c>
      <c r="D146" s="2">
        <v>45.734999999999999</v>
      </c>
      <c r="E146" s="2">
        <v>45.94</v>
      </c>
      <c r="F146" s="2">
        <v>16756019</v>
      </c>
      <c r="G146" s="2">
        <v>-1.35</v>
      </c>
    </row>
    <row r="147" spans="1:7" ht="12.75">
      <c r="A147" s="24">
        <v>42905</v>
      </c>
      <c r="B147" s="2">
        <v>46.63</v>
      </c>
      <c r="C147" s="2">
        <v>46.63</v>
      </c>
      <c r="D147" s="2">
        <v>46.29</v>
      </c>
      <c r="E147" s="2">
        <v>46.57</v>
      </c>
      <c r="F147" s="2">
        <v>9773499</v>
      </c>
      <c r="G147" s="2">
        <v>-0.13</v>
      </c>
    </row>
    <row r="148" spans="1:7" ht="12.75">
      <c r="A148" s="24">
        <v>42902</v>
      </c>
      <c r="B148" s="2">
        <v>46.86</v>
      </c>
      <c r="C148" s="2">
        <v>47</v>
      </c>
      <c r="D148" s="2">
        <v>46.33</v>
      </c>
      <c r="E148" s="2">
        <v>46.63</v>
      </c>
      <c r="F148" s="2">
        <v>22573527</v>
      </c>
      <c r="G148" s="2">
        <v>-0.02</v>
      </c>
    </row>
    <row r="149" spans="1:7" ht="12.75">
      <c r="A149" s="24">
        <v>42901</v>
      </c>
      <c r="B149" s="2">
        <v>46.58</v>
      </c>
      <c r="C149" s="2">
        <v>46.83</v>
      </c>
      <c r="D149" s="2">
        <v>46.494999999999997</v>
      </c>
      <c r="E149" s="2">
        <v>46.64</v>
      </c>
      <c r="F149" s="2">
        <v>10984057</v>
      </c>
      <c r="G149" s="2">
        <v>-0.11</v>
      </c>
    </row>
    <row r="150" spans="1:7" ht="12.75">
      <c r="A150" s="24">
        <v>42900</v>
      </c>
      <c r="B150" s="2">
        <v>46.63</v>
      </c>
      <c r="C150" s="2">
        <v>46.78</v>
      </c>
      <c r="D150" s="2">
        <v>46.41</v>
      </c>
      <c r="E150" s="2">
        <v>46.69</v>
      </c>
      <c r="F150" s="2">
        <v>9816508</v>
      </c>
      <c r="G150" s="2">
        <v>0.5</v>
      </c>
    </row>
    <row r="151" spans="1:7" ht="12.75">
      <c r="A151" s="24">
        <v>42899</v>
      </c>
      <c r="B151" s="2">
        <v>47.3</v>
      </c>
      <c r="C151" s="2">
        <v>47.31</v>
      </c>
      <c r="D151" s="2">
        <v>46.4</v>
      </c>
      <c r="E151" s="2">
        <v>46.46</v>
      </c>
      <c r="F151" s="2">
        <v>15191998</v>
      </c>
      <c r="G151" s="2">
        <v>-1.55</v>
      </c>
    </row>
    <row r="152" spans="1:7" ht="12.75">
      <c r="A152" s="24">
        <v>42898</v>
      </c>
      <c r="B152" s="2">
        <v>46.8</v>
      </c>
      <c r="C152" s="2">
        <v>47.5</v>
      </c>
      <c r="D152" s="2">
        <v>46.79</v>
      </c>
      <c r="E152" s="2">
        <v>47.19</v>
      </c>
      <c r="F152" s="2">
        <v>18929036</v>
      </c>
      <c r="G152" s="2">
        <v>1.01</v>
      </c>
    </row>
    <row r="153" spans="1:7" ht="12.75">
      <c r="A153" s="24">
        <v>42895</v>
      </c>
      <c r="B153" s="2">
        <v>46.17</v>
      </c>
      <c r="C153" s="2">
        <v>46.78</v>
      </c>
      <c r="D153" s="2">
        <v>46.01</v>
      </c>
      <c r="E153" s="2">
        <v>46.72</v>
      </c>
      <c r="F153" s="2">
        <v>11698789</v>
      </c>
      <c r="G153" s="2">
        <v>1.1499999999999999</v>
      </c>
    </row>
    <row r="154" spans="1:7" ht="12.75">
      <c r="A154" s="24">
        <v>42894</v>
      </c>
      <c r="B154" s="2">
        <v>46.5</v>
      </c>
      <c r="C154" s="2">
        <v>46.56</v>
      </c>
      <c r="D154" s="2">
        <v>46</v>
      </c>
      <c r="E154" s="2">
        <v>46.19</v>
      </c>
      <c r="F154" s="2">
        <v>11716956</v>
      </c>
      <c r="G154" s="2">
        <v>-0.67</v>
      </c>
    </row>
    <row r="155" spans="1:7" ht="12.75">
      <c r="A155" s="24">
        <v>42893</v>
      </c>
      <c r="B155" s="2">
        <v>46.52</v>
      </c>
      <c r="C155" s="2">
        <v>46.7</v>
      </c>
      <c r="D155" s="2">
        <v>46.363900000000001</v>
      </c>
      <c r="E155" s="2">
        <v>46.5</v>
      </c>
      <c r="F155" s="2">
        <v>8648390</v>
      </c>
      <c r="G155" s="2">
        <v>0.13</v>
      </c>
    </row>
    <row r="156" spans="1:7" ht="12.75">
      <c r="A156" s="24">
        <v>42892</v>
      </c>
      <c r="B156" s="2">
        <v>46.37</v>
      </c>
      <c r="C156" s="2">
        <v>46.81</v>
      </c>
      <c r="D156" s="2">
        <v>46.24</v>
      </c>
      <c r="E156" s="2">
        <v>46.44</v>
      </c>
      <c r="F156" s="2">
        <v>11610501</v>
      </c>
      <c r="G156" s="2">
        <v>0.15</v>
      </c>
    </row>
    <row r="157" spans="1:7" ht="12.75">
      <c r="A157" s="24">
        <v>42891</v>
      </c>
      <c r="B157" s="2">
        <v>46.17</v>
      </c>
      <c r="C157" s="2">
        <v>46.42</v>
      </c>
      <c r="D157" s="2">
        <v>46.02</v>
      </c>
      <c r="E157" s="2">
        <v>46.37</v>
      </c>
      <c r="F157" s="2">
        <v>8538017</v>
      </c>
      <c r="G157" s="2">
        <v>-0.15</v>
      </c>
    </row>
    <row r="158" spans="1:7" ht="12.75">
      <c r="A158" s="24">
        <v>42888</v>
      </c>
      <c r="B158" s="2">
        <v>46.63</v>
      </c>
      <c r="C158" s="2">
        <v>47.19</v>
      </c>
      <c r="D158" s="2">
        <v>46.32</v>
      </c>
      <c r="E158" s="2">
        <v>46.44</v>
      </c>
      <c r="F158" s="2">
        <v>18552658</v>
      </c>
      <c r="G158" s="2">
        <v>-0.15</v>
      </c>
    </row>
    <row r="159" spans="1:7" ht="12.75">
      <c r="A159" s="24">
        <v>42887</v>
      </c>
      <c r="B159" s="2">
        <v>46.71</v>
      </c>
      <c r="C159" s="2">
        <v>46.71</v>
      </c>
      <c r="D159" s="2">
        <v>46.1</v>
      </c>
      <c r="E159" s="2">
        <v>46.51</v>
      </c>
      <c r="F159" s="2">
        <v>14216863</v>
      </c>
      <c r="G159" s="2">
        <v>-0.28000000000000003</v>
      </c>
    </row>
    <row r="160" spans="1:7" ht="12.75">
      <c r="A160" s="24">
        <v>42886</v>
      </c>
      <c r="B160" s="2">
        <v>46.43</v>
      </c>
      <c r="C160" s="2">
        <v>46.945</v>
      </c>
      <c r="D160" s="2">
        <v>46.255000000000003</v>
      </c>
      <c r="E160" s="2">
        <v>46.64</v>
      </c>
      <c r="F160" s="2">
        <v>22809071</v>
      </c>
      <c r="G160" s="2">
        <v>0.95</v>
      </c>
    </row>
    <row r="161" spans="1:7" ht="12.75">
      <c r="A161" s="24">
        <v>42885</v>
      </c>
      <c r="B161" s="2">
        <v>45.26</v>
      </c>
      <c r="C161" s="2">
        <v>46.33</v>
      </c>
      <c r="D161" s="2">
        <v>45.26</v>
      </c>
      <c r="E161" s="2">
        <v>46.2</v>
      </c>
      <c r="F161" s="2">
        <v>16442203</v>
      </c>
      <c r="G161" s="2">
        <v>1.94</v>
      </c>
    </row>
    <row r="162" spans="1:7" ht="12.75">
      <c r="A162" s="24">
        <v>42881</v>
      </c>
      <c r="B162" s="2">
        <v>45.25</v>
      </c>
      <c r="C162" s="2">
        <v>45.436599999999999</v>
      </c>
      <c r="D162" s="2">
        <v>45.24</v>
      </c>
      <c r="E162" s="2">
        <v>45.32</v>
      </c>
      <c r="F162" s="2">
        <v>5999837</v>
      </c>
      <c r="G162" s="2">
        <v>0.02</v>
      </c>
    </row>
    <row r="163" spans="1:7" ht="12.75">
      <c r="A163" s="24">
        <v>42880</v>
      </c>
      <c r="B163" s="2">
        <v>45.05</v>
      </c>
      <c r="C163" s="2">
        <v>45.38</v>
      </c>
      <c r="D163" s="2">
        <v>45.01</v>
      </c>
      <c r="E163" s="2">
        <v>45.31</v>
      </c>
      <c r="F163" s="2">
        <v>11206448</v>
      </c>
      <c r="G163" s="2">
        <v>0.6</v>
      </c>
    </row>
    <row r="164" spans="1:7" ht="12.75">
      <c r="A164" s="24">
        <v>42879</v>
      </c>
      <c r="B164" s="2">
        <v>45.45</v>
      </c>
      <c r="C164" s="2">
        <v>45.49</v>
      </c>
      <c r="D164" s="2">
        <v>44.85</v>
      </c>
      <c r="E164" s="2">
        <v>45.04</v>
      </c>
      <c r="F164" s="2">
        <v>15957889</v>
      </c>
      <c r="G164" s="2">
        <v>-0.97</v>
      </c>
    </row>
    <row r="165" spans="1:7" ht="12.75">
      <c r="A165" s="24">
        <v>42878</v>
      </c>
      <c r="B165" s="2">
        <v>45.48</v>
      </c>
      <c r="C165" s="2">
        <v>45.58</v>
      </c>
      <c r="D165" s="2">
        <v>45.4</v>
      </c>
      <c r="E165" s="2">
        <v>45.48</v>
      </c>
      <c r="F165" s="2">
        <v>8066107</v>
      </c>
      <c r="G165" s="2">
        <v>0</v>
      </c>
    </row>
    <row r="166" spans="1:7" ht="12.75">
      <c r="A166" s="24">
        <v>42877</v>
      </c>
      <c r="B166" s="2">
        <v>45.39</v>
      </c>
      <c r="C166" s="2">
        <v>45.555</v>
      </c>
      <c r="D166" s="2">
        <v>45.28</v>
      </c>
      <c r="E166" s="2">
        <v>45.48</v>
      </c>
      <c r="F166" s="2">
        <v>9288993</v>
      </c>
      <c r="G166" s="2">
        <v>0.13</v>
      </c>
    </row>
    <row r="167" spans="1:7" ht="12.75">
      <c r="A167" s="24">
        <v>42874</v>
      </c>
      <c r="B167" s="2">
        <v>45.16</v>
      </c>
      <c r="C167" s="2">
        <v>45.44</v>
      </c>
      <c r="D167" s="2">
        <v>44.76</v>
      </c>
      <c r="E167" s="2">
        <v>45.42</v>
      </c>
      <c r="F167" s="2">
        <v>12787512</v>
      </c>
      <c r="G167" s="2">
        <v>0.84</v>
      </c>
    </row>
    <row r="168" spans="1:7" ht="12.75">
      <c r="A168" s="24">
        <v>42873</v>
      </c>
      <c r="B168" s="2">
        <v>44.5</v>
      </c>
      <c r="C168" s="2">
        <v>45.284999999999997</v>
      </c>
      <c r="D168" s="2">
        <v>44.47</v>
      </c>
      <c r="E168" s="2">
        <v>45.04</v>
      </c>
      <c r="F168" s="2">
        <v>15648685</v>
      </c>
      <c r="G168" s="2">
        <v>1.26</v>
      </c>
    </row>
    <row r="169" spans="1:7" ht="12.75">
      <c r="A169" s="24">
        <v>42872</v>
      </c>
      <c r="B169" s="2">
        <v>44.95</v>
      </c>
      <c r="C169" s="2">
        <v>44.98</v>
      </c>
      <c r="D169" s="2">
        <v>44.46</v>
      </c>
      <c r="E169" s="2">
        <v>44.48</v>
      </c>
      <c r="F169" s="2">
        <v>21332297</v>
      </c>
      <c r="G169" s="2">
        <v>-1.83</v>
      </c>
    </row>
    <row r="170" spans="1:7" ht="12.75">
      <c r="A170" s="24">
        <v>42871</v>
      </c>
      <c r="B170" s="2">
        <v>45.34</v>
      </c>
      <c r="C170" s="2">
        <v>45.65</v>
      </c>
      <c r="D170" s="2">
        <v>45.25</v>
      </c>
      <c r="E170" s="2">
        <v>45.31</v>
      </c>
      <c r="F170" s="2">
        <v>14808724</v>
      </c>
      <c r="G170" s="2">
        <v>-0.15</v>
      </c>
    </row>
    <row r="171" spans="1:7" ht="12.75">
      <c r="A171" s="24">
        <v>42870</v>
      </c>
      <c r="B171" s="2">
        <v>45.91</v>
      </c>
      <c r="C171" s="2">
        <v>45.94</v>
      </c>
      <c r="D171" s="2">
        <v>45.25</v>
      </c>
      <c r="E171" s="2">
        <v>45.38</v>
      </c>
      <c r="F171" s="2">
        <v>20325820</v>
      </c>
      <c r="G171" s="2">
        <v>-1</v>
      </c>
    </row>
    <row r="172" spans="1:7" ht="12.75">
      <c r="A172" s="24">
        <v>42867</v>
      </c>
      <c r="B172" s="2">
        <v>46.12</v>
      </c>
      <c r="C172" s="2">
        <v>46.16</v>
      </c>
      <c r="D172" s="2">
        <v>45.805</v>
      </c>
      <c r="E172" s="2">
        <v>45.84</v>
      </c>
      <c r="F172" s="2">
        <v>14469052</v>
      </c>
      <c r="G172" s="2">
        <v>-0.39</v>
      </c>
    </row>
    <row r="173" spans="1:7" ht="12.75">
      <c r="A173" s="24">
        <v>42866</v>
      </c>
      <c r="B173" s="2">
        <v>46.31</v>
      </c>
      <c r="C173" s="2">
        <v>46.37</v>
      </c>
      <c r="D173" s="2">
        <v>45.975000000000001</v>
      </c>
      <c r="E173" s="2">
        <v>46.02</v>
      </c>
      <c r="F173" s="2">
        <v>12435298</v>
      </c>
      <c r="G173" s="2">
        <v>-0.78</v>
      </c>
    </row>
    <row r="174" spans="1:7" ht="12.75">
      <c r="A174" s="24">
        <v>42865</v>
      </c>
      <c r="B174" s="2">
        <v>46.4</v>
      </c>
      <c r="C174" s="2">
        <v>46.63</v>
      </c>
      <c r="D174" s="2">
        <v>46.31</v>
      </c>
      <c r="E174" s="2">
        <v>46.38</v>
      </c>
      <c r="F174" s="2">
        <v>12668036</v>
      </c>
      <c r="G174" s="2">
        <v>-0.09</v>
      </c>
    </row>
    <row r="175" spans="1:7" ht="12.75">
      <c r="A175" s="24">
        <v>42864</v>
      </c>
      <c r="B175" s="2">
        <v>46.52</v>
      </c>
      <c r="C175" s="2">
        <v>46.59</v>
      </c>
      <c r="D175" s="2">
        <v>46.16</v>
      </c>
      <c r="E175" s="2">
        <v>46.42</v>
      </c>
      <c r="F175" s="2">
        <v>14348938</v>
      </c>
      <c r="G175" s="2">
        <v>-0.45</v>
      </c>
    </row>
    <row r="176" spans="1:7" ht="12.75">
      <c r="A176" s="24">
        <v>42863</v>
      </c>
      <c r="B176" s="2">
        <v>46.72</v>
      </c>
      <c r="C176" s="2">
        <v>46.74</v>
      </c>
      <c r="D176" s="2">
        <v>46.29</v>
      </c>
      <c r="E176" s="2">
        <v>46.63</v>
      </c>
      <c r="F176" s="2">
        <v>15561615</v>
      </c>
      <c r="G176" s="2">
        <v>-0.13</v>
      </c>
    </row>
    <row r="177" spans="1:7" ht="12.75">
      <c r="A177" s="24">
        <v>42860</v>
      </c>
      <c r="B177" s="2">
        <v>46.08</v>
      </c>
      <c r="C177" s="2">
        <v>46.73</v>
      </c>
      <c r="D177" s="2">
        <v>46</v>
      </c>
      <c r="E177" s="2">
        <v>46.69</v>
      </c>
      <c r="F177" s="2">
        <v>17132807</v>
      </c>
      <c r="G177" s="2">
        <v>1.77</v>
      </c>
    </row>
    <row r="178" spans="1:7" ht="12.75">
      <c r="A178" s="24">
        <v>42859</v>
      </c>
      <c r="B178" s="2">
        <v>46.18</v>
      </c>
      <c r="C178" s="2">
        <v>46.18</v>
      </c>
      <c r="D178" s="2">
        <v>45.76</v>
      </c>
      <c r="E178" s="2">
        <v>45.88</v>
      </c>
      <c r="F178" s="2">
        <v>20767704</v>
      </c>
      <c r="G178" s="2">
        <v>-0.59</v>
      </c>
    </row>
    <row r="179" spans="1:7" ht="12.75">
      <c r="A179" s="24">
        <v>42858</v>
      </c>
      <c r="B179" s="2">
        <v>46.02</v>
      </c>
      <c r="C179" s="2">
        <v>46.25</v>
      </c>
      <c r="D179" s="2">
        <v>45.83</v>
      </c>
      <c r="E179" s="2">
        <v>46.15</v>
      </c>
      <c r="F179" s="2">
        <v>19567385</v>
      </c>
      <c r="G179" s="2">
        <v>0.52</v>
      </c>
    </row>
    <row r="180" spans="1:7" ht="12.75">
      <c r="A180" s="24">
        <v>42857</v>
      </c>
      <c r="B180" s="2">
        <v>46</v>
      </c>
      <c r="C180" s="2">
        <v>46.1</v>
      </c>
      <c r="D180" s="2">
        <v>45.76</v>
      </c>
      <c r="E180" s="2">
        <v>45.91</v>
      </c>
      <c r="F180" s="2">
        <v>13397198</v>
      </c>
      <c r="G180" s="2">
        <v>7.0000000000000007E-2</v>
      </c>
    </row>
    <row r="181" spans="1:7" ht="12.75">
      <c r="A181" s="24">
        <v>42856</v>
      </c>
      <c r="B181" s="2">
        <v>46.06</v>
      </c>
      <c r="C181" s="2">
        <v>46.15</v>
      </c>
      <c r="D181" s="2">
        <v>45.88</v>
      </c>
      <c r="E181" s="2">
        <v>45.88</v>
      </c>
      <c r="F181" s="2">
        <v>14454984</v>
      </c>
      <c r="G181" s="2">
        <v>-7.0000000000000007E-2</v>
      </c>
    </row>
    <row r="182" spans="1:7" ht="12.75">
      <c r="A182" s="24">
        <v>42853</v>
      </c>
      <c r="B182" s="2">
        <v>46.64</v>
      </c>
      <c r="C182" s="2">
        <v>46.64</v>
      </c>
      <c r="D182" s="2">
        <v>45.89</v>
      </c>
      <c r="E182" s="2">
        <v>45.91</v>
      </c>
      <c r="F182" s="2">
        <v>25921671</v>
      </c>
      <c r="G182" s="2">
        <v>-1.63</v>
      </c>
    </row>
    <row r="183" spans="1:7" ht="12.75">
      <c r="A183" s="24">
        <v>42852</v>
      </c>
      <c r="B183" s="2">
        <v>47.36</v>
      </c>
      <c r="C183" s="2">
        <v>47.39</v>
      </c>
      <c r="D183" s="2">
        <v>46.66</v>
      </c>
      <c r="E183" s="2">
        <v>46.67</v>
      </c>
      <c r="F183" s="2">
        <v>16835055</v>
      </c>
      <c r="G183" s="2">
        <v>-1.46</v>
      </c>
    </row>
    <row r="184" spans="1:7" ht="12.75">
      <c r="A184" s="24">
        <v>42851</v>
      </c>
      <c r="B184" s="2">
        <v>46.75</v>
      </c>
      <c r="C184" s="2">
        <v>47.53</v>
      </c>
      <c r="D184" s="2">
        <v>46.62</v>
      </c>
      <c r="E184" s="2">
        <v>47.36</v>
      </c>
      <c r="F184" s="2">
        <v>29343681</v>
      </c>
      <c r="G184" s="2">
        <v>1.41</v>
      </c>
    </row>
    <row r="185" spans="1:7" ht="12.75">
      <c r="A185" s="24">
        <v>42850</v>
      </c>
      <c r="B185" s="2">
        <v>46.96</v>
      </c>
      <c r="C185" s="2">
        <v>47.27</v>
      </c>
      <c r="D185" s="2">
        <v>46.58</v>
      </c>
      <c r="E185" s="2">
        <v>46.7</v>
      </c>
      <c r="F185" s="2">
        <v>30032306</v>
      </c>
      <c r="G185" s="2">
        <v>-0.74</v>
      </c>
    </row>
    <row r="186" spans="1:7" ht="12.75">
      <c r="A186" s="24">
        <v>42849</v>
      </c>
      <c r="B186" s="2">
        <v>47.13</v>
      </c>
      <c r="C186" s="2">
        <v>47.36</v>
      </c>
      <c r="D186" s="2">
        <v>46.96</v>
      </c>
      <c r="E186" s="2">
        <v>47.05</v>
      </c>
      <c r="F186" s="2">
        <v>23158966</v>
      </c>
      <c r="G186" s="2">
        <v>-0.42</v>
      </c>
    </row>
    <row r="187" spans="1:7" ht="12.75">
      <c r="A187" s="24">
        <v>42846</v>
      </c>
      <c r="B187" s="2">
        <v>47.92</v>
      </c>
      <c r="C187" s="2">
        <v>48.17</v>
      </c>
      <c r="D187" s="2">
        <v>47.13</v>
      </c>
      <c r="E187" s="2">
        <v>47.25</v>
      </c>
      <c r="F187" s="2">
        <v>31277516</v>
      </c>
      <c r="G187" s="2">
        <v>-2.4</v>
      </c>
    </row>
    <row r="188" spans="1:7" ht="12.75">
      <c r="A188" s="24">
        <v>42845</v>
      </c>
      <c r="B188" s="2">
        <v>47.92</v>
      </c>
      <c r="C188" s="2">
        <v>48.62</v>
      </c>
      <c r="D188" s="2">
        <v>47.71</v>
      </c>
      <c r="E188" s="2">
        <v>48.41</v>
      </c>
      <c r="F188" s="2">
        <v>30397732</v>
      </c>
      <c r="G188" s="2">
        <v>-1.08</v>
      </c>
    </row>
    <row r="189" spans="1:7" ht="12.75">
      <c r="A189" s="24">
        <v>42844</v>
      </c>
      <c r="B189" s="2">
        <v>49.44</v>
      </c>
      <c r="C189" s="2">
        <v>49.55</v>
      </c>
      <c r="D189" s="2">
        <v>48.89</v>
      </c>
      <c r="E189" s="2">
        <v>48.94</v>
      </c>
      <c r="F189" s="2">
        <v>18837175</v>
      </c>
      <c r="G189" s="2">
        <v>-0.56999999999999995</v>
      </c>
    </row>
    <row r="190" spans="1:7" ht="12.75">
      <c r="A190" s="24">
        <v>42843</v>
      </c>
      <c r="B190" s="2">
        <v>48.62</v>
      </c>
      <c r="C190" s="2">
        <v>49.49</v>
      </c>
      <c r="D190" s="2">
        <v>48.54</v>
      </c>
      <c r="E190" s="2">
        <v>49.22</v>
      </c>
      <c r="F190" s="2">
        <v>19691288</v>
      </c>
      <c r="G190" s="2">
        <v>0.84</v>
      </c>
    </row>
    <row r="191" spans="1:7" ht="12.75">
      <c r="A191" s="24">
        <v>42842</v>
      </c>
      <c r="B191" s="2">
        <v>48.68</v>
      </c>
      <c r="C191" s="2">
        <v>49.1</v>
      </c>
      <c r="D191" s="2">
        <v>48.68</v>
      </c>
      <c r="E191" s="2">
        <v>48.81</v>
      </c>
      <c r="F191" s="2">
        <v>10507679</v>
      </c>
      <c r="G191" s="2">
        <v>0.39</v>
      </c>
    </row>
    <row r="192" spans="1:7" ht="12.75">
      <c r="A192" s="24">
        <v>42838</v>
      </c>
      <c r="B192" s="2">
        <v>48.8</v>
      </c>
      <c r="C192" s="2">
        <v>48.92</v>
      </c>
      <c r="D192" s="2">
        <v>48.57</v>
      </c>
      <c r="E192" s="2">
        <v>48.62</v>
      </c>
      <c r="F192" s="2">
        <v>9486837</v>
      </c>
      <c r="G192" s="2">
        <v>-0.61</v>
      </c>
    </row>
    <row r="193" spans="1:7" ht="12.75">
      <c r="A193" s="24">
        <v>42837</v>
      </c>
      <c r="B193" s="2">
        <v>48.53</v>
      </c>
      <c r="C193" s="2">
        <v>48.94</v>
      </c>
      <c r="D193" s="2">
        <v>48.34</v>
      </c>
      <c r="E193" s="2">
        <v>48.92</v>
      </c>
      <c r="F193" s="2">
        <v>10455754</v>
      </c>
      <c r="G193" s="2">
        <v>0.45</v>
      </c>
    </row>
    <row r="194" spans="1:7" ht="12.75">
      <c r="A194" s="24">
        <v>42836</v>
      </c>
      <c r="B194" s="2">
        <v>48.51</v>
      </c>
      <c r="C194" s="2">
        <v>48.75</v>
      </c>
      <c r="D194" s="2">
        <v>48.295000000000002</v>
      </c>
      <c r="E194" s="2">
        <v>48.7</v>
      </c>
      <c r="F194" s="2">
        <v>13096147</v>
      </c>
      <c r="G194" s="2">
        <v>0.33</v>
      </c>
    </row>
    <row r="195" spans="1:7" ht="12.75">
      <c r="A195" s="24">
        <v>42835</v>
      </c>
      <c r="B195" s="2">
        <v>48.72</v>
      </c>
      <c r="C195" s="2">
        <v>48.88</v>
      </c>
      <c r="D195" s="2">
        <v>48.45</v>
      </c>
      <c r="E195" s="2">
        <v>48.54</v>
      </c>
      <c r="F195" s="2">
        <v>10859284</v>
      </c>
      <c r="G195" s="2">
        <v>-0.25</v>
      </c>
    </row>
    <row r="196" spans="1:7" ht="12.75">
      <c r="A196" s="24">
        <v>42832</v>
      </c>
      <c r="B196" s="2">
        <v>48.48</v>
      </c>
      <c r="C196" s="2">
        <v>48.92</v>
      </c>
      <c r="D196" s="2">
        <v>48.26</v>
      </c>
      <c r="E196" s="2">
        <v>48.66</v>
      </c>
      <c r="F196" s="2">
        <v>17269461</v>
      </c>
      <c r="G196" s="2">
        <v>0.47</v>
      </c>
    </row>
    <row r="197" spans="1:7" ht="12.75">
      <c r="A197" s="24">
        <v>42831</v>
      </c>
      <c r="B197" s="2">
        <v>48.52</v>
      </c>
      <c r="C197" s="2">
        <v>48.6</v>
      </c>
      <c r="D197" s="2">
        <v>48.17</v>
      </c>
      <c r="E197" s="2">
        <v>48.43</v>
      </c>
      <c r="F197" s="2">
        <v>18455312</v>
      </c>
      <c r="G197" s="2">
        <v>-1.2</v>
      </c>
    </row>
    <row r="198" spans="1:7" ht="12.75">
      <c r="A198" s="24">
        <v>42830</v>
      </c>
      <c r="B198" s="2">
        <v>49.43</v>
      </c>
      <c r="C198" s="2">
        <v>49.55</v>
      </c>
      <c r="D198" s="2">
        <v>49.01</v>
      </c>
      <c r="E198" s="2">
        <v>49.02</v>
      </c>
      <c r="F198" s="2">
        <v>14325988</v>
      </c>
      <c r="G198" s="2">
        <v>-0.59</v>
      </c>
    </row>
    <row r="199" spans="1:7" ht="12.75">
      <c r="A199" s="24">
        <v>42829</v>
      </c>
      <c r="B199" s="2">
        <v>49.1</v>
      </c>
      <c r="C199" s="2">
        <v>49.32</v>
      </c>
      <c r="D199" s="2">
        <v>48.88</v>
      </c>
      <c r="E199" s="2">
        <v>49.31</v>
      </c>
      <c r="F199" s="2">
        <v>8952710</v>
      </c>
      <c r="G199" s="2">
        <v>0.26</v>
      </c>
    </row>
    <row r="200" spans="1:7" ht="12.75">
      <c r="A200" s="24">
        <v>42828</v>
      </c>
      <c r="B200" s="2">
        <v>48.73</v>
      </c>
      <c r="C200" s="2">
        <v>49.25</v>
      </c>
      <c r="D200" s="2">
        <v>48.59</v>
      </c>
      <c r="E200" s="2">
        <v>49.18</v>
      </c>
      <c r="F200" s="2">
        <v>14307104</v>
      </c>
      <c r="G200" s="2">
        <v>0.88</v>
      </c>
    </row>
    <row r="201" spans="1:7" ht="12.75">
      <c r="A201" s="24">
        <v>42825</v>
      </c>
      <c r="B201" s="2">
        <v>49.1</v>
      </c>
      <c r="C201" s="2">
        <v>49.1</v>
      </c>
      <c r="D201" s="2">
        <v>48.75</v>
      </c>
      <c r="E201" s="2">
        <v>48.75</v>
      </c>
      <c r="F201" s="2">
        <v>19297224</v>
      </c>
      <c r="G201" s="2">
        <v>-0.63</v>
      </c>
    </row>
    <row r="202" spans="1:7" ht="12.75">
      <c r="A202" s="24">
        <v>42824</v>
      </c>
      <c r="B202" s="2">
        <v>49</v>
      </c>
      <c r="C202" s="2">
        <v>49.24</v>
      </c>
      <c r="D202" s="2">
        <v>48.9</v>
      </c>
      <c r="E202" s="2">
        <v>49.06</v>
      </c>
      <c r="F202" s="2">
        <v>11622625</v>
      </c>
      <c r="G202" s="2">
        <v>-0.14000000000000001</v>
      </c>
    </row>
    <row r="203" spans="1:7" ht="12.75">
      <c r="A203" s="24">
        <v>42823</v>
      </c>
      <c r="B203" s="2">
        <v>49.28</v>
      </c>
      <c r="C203" s="2">
        <v>49.37</v>
      </c>
      <c r="D203" s="2">
        <v>49.03</v>
      </c>
      <c r="E203" s="2">
        <v>49.13</v>
      </c>
      <c r="F203" s="2">
        <v>11160387</v>
      </c>
      <c r="G203" s="2">
        <v>-0.34</v>
      </c>
    </row>
    <row r="204" spans="1:7" ht="12.75">
      <c r="A204" s="24">
        <v>42822</v>
      </c>
      <c r="B204" s="2">
        <v>49.01</v>
      </c>
      <c r="C204" s="2">
        <v>49.344999999999999</v>
      </c>
      <c r="D204" s="2">
        <v>48.67</v>
      </c>
      <c r="E204" s="2">
        <v>49.3</v>
      </c>
      <c r="F204" s="2">
        <v>12855951</v>
      </c>
      <c r="G204" s="2">
        <v>0.33</v>
      </c>
    </row>
    <row r="205" spans="1:7" ht="12.75">
      <c r="A205" s="24">
        <v>42821</v>
      </c>
      <c r="B205" s="2">
        <v>49.68</v>
      </c>
      <c r="C205" s="2">
        <v>49.76</v>
      </c>
      <c r="D205" s="2">
        <v>48.92</v>
      </c>
      <c r="E205" s="2">
        <v>49.14</v>
      </c>
      <c r="F205" s="2">
        <v>13270173</v>
      </c>
      <c r="G205" s="2">
        <v>-1.0900000000000001</v>
      </c>
    </row>
    <row r="206" spans="1:7" ht="12.75">
      <c r="A206" s="24">
        <v>42818</v>
      </c>
      <c r="B206" s="2">
        <v>49.7</v>
      </c>
      <c r="C206" s="2">
        <v>49.83</v>
      </c>
      <c r="D206" s="2">
        <v>49.5</v>
      </c>
      <c r="E206" s="2">
        <v>49.68</v>
      </c>
      <c r="F206" s="2">
        <v>9310365</v>
      </c>
      <c r="G206" s="2">
        <v>0.08</v>
      </c>
    </row>
    <row r="207" spans="1:7" ht="12.75">
      <c r="A207" s="24">
        <v>42817</v>
      </c>
      <c r="B207" s="2">
        <v>49.75</v>
      </c>
      <c r="C207" s="2">
        <v>49.88</v>
      </c>
      <c r="D207" s="2">
        <v>49.42</v>
      </c>
      <c r="E207" s="2">
        <v>49.64</v>
      </c>
      <c r="F207" s="2">
        <v>9643649</v>
      </c>
      <c r="G207" s="2">
        <v>-0.14000000000000001</v>
      </c>
    </row>
    <row r="208" spans="1:7" ht="12.75">
      <c r="A208" s="24">
        <v>42816</v>
      </c>
      <c r="B208" s="2">
        <v>50.13</v>
      </c>
      <c r="C208" s="2">
        <v>50.274999999999999</v>
      </c>
      <c r="D208" s="2">
        <v>49.405000000000001</v>
      </c>
      <c r="E208" s="2">
        <v>49.71</v>
      </c>
      <c r="F208" s="2">
        <v>14948734</v>
      </c>
      <c r="G208" s="2">
        <v>-0.9</v>
      </c>
    </row>
    <row r="209" spans="1:7" ht="12.75">
      <c r="A209" s="24">
        <v>42815</v>
      </c>
      <c r="B209" s="2">
        <v>50.48</v>
      </c>
      <c r="C209" s="2">
        <v>50.63</v>
      </c>
      <c r="D209" s="2">
        <v>50.12</v>
      </c>
      <c r="E209" s="2">
        <v>50.16</v>
      </c>
      <c r="F209" s="2">
        <v>15195517</v>
      </c>
      <c r="G209" s="2">
        <v>-0.16</v>
      </c>
    </row>
    <row r="210" spans="1:7" ht="12.75">
      <c r="A210" s="24">
        <v>42814</v>
      </c>
      <c r="B210" s="2">
        <v>50.42</v>
      </c>
      <c r="C210" s="2">
        <v>50.61</v>
      </c>
      <c r="D210" s="2">
        <v>50.14</v>
      </c>
      <c r="E210" s="2">
        <v>50.24</v>
      </c>
      <c r="F210" s="2">
        <v>9455972</v>
      </c>
      <c r="G210" s="2">
        <v>-0.3</v>
      </c>
    </row>
    <row r="211" spans="1:7" ht="12.75">
      <c r="A211" s="24">
        <v>42811</v>
      </c>
      <c r="B211" s="2">
        <v>50.19</v>
      </c>
      <c r="C211" s="2">
        <v>50.424999999999997</v>
      </c>
      <c r="D211" s="2">
        <v>50.02</v>
      </c>
      <c r="E211" s="2">
        <v>50.39</v>
      </c>
      <c r="F211" s="2">
        <v>21069135</v>
      </c>
      <c r="G211" s="2">
        <v>0.7</v>
      </c>
    </row>
    <row r="212" spans="1:7" ht="12.75">
      <c r="A212" s="24">
        <v>42810</v>
      </c>
      <c r="B212" s="2">
        <v>50.02</v>
      </c>
      <c r="C212" s="2">
        <v>50.25</v>
      </c>
      <c r="D212" s="2">
        <v>49.85</v>
      </c>
      <c r="E212" s="2">
        <v>50.04</v>
      </c>
      <c r="F212" s="2">
        <v>10861242</v>
      </c>
      <c r="G212" s="2">
        <v>-0.2</v>
      </c>
    </row>
    <row r="213" spans="1:7" ht="12.75">
      <c r="A213" s="24">
        <v>42809</v>
      </c>
      <c r="B213" s="2">
        <v>49.26</v>
      </c>
      <c r="C213" s="2">
        <v>50.25</v>
      </c>
      <c r="D213" s="2">
        <v>49.26</v>
      </c>
      <c r="E213" s="2">
        <v>50.14</v>
      </c>
      <c r="F213" s="2">
        <v>12660750</v>
      </c>
      <c r="G213" s="2">
        <v>1.58</v>
      </c>
    </row>
    <row r="214" spans="1:7" ht="12.75">
      <c r="A214" s="24">
        <v>42808</v>
      </c>
      <c r="B214" s="2">
        <v>49.44</v>
      </c>
      <c r="C214" s="2">
        <v>49.625</v>
      </c>
      <c r="D214" s="2">
        <v>49.25</v>
      </c>
      <c r="E214" s="2">
        <v>49.36</v>
      </c>
      <c r="F214" s="2">
        <v>8496539</v>
      </c>
      <c r="G214" s="2">
        <v>-0.22</v>
      </c>
    </row>
    <row r="215" spans="1:7" ht="12.75">
      <c r="A215" s="24">
        <v>42807</v>
      </c>
      <c r="B215" s="2">
        <v>49.33</v>
      </c>
      <c r="C215" s="2">
        <v>49.53</v>
      </c>
      <c r="D215" s="2">
        <v>49.13</v>
      </c>
      <c r="E215" s="2">
        <v>49.47</v>
      </c>
      <c r="F215" s="2">
        <v>10379010</v>
      </c>
      <c r="G215" s="2">
        <v>0.24</v>
      </c>
    </row>
    <row r="216" spans="1:7" ht="12.75">
      <c r="A216" s="24">
        <v>42804</v>
      </c>
      <c r="B216" s="2">
        <v>49.5</v>
      </c>
      <c r="C216" s="2">
        <v>49.52</v>
      </c>
      <c r="D216" s="2">
        <v>49.1</v>
      </c>
      <c r="E216" s="2">
        <v>49.35</v>
      </c>
      <c r="F216" s="2">
        <v>11181573</v>
      </c>
      <c r="G216" s="2">
        <v>0.14000000000000001</v>
      </c>
    </row>
    <row r="217" spans="1:7" ht="12.75">
      <c r="A217" s="24">
        <v>42803</v>
      </c>
      <c r="B217" s="2">
        <v>49.22</v>
      </c>
      <c r="C217" s="2">
        <v>49.4499</v>
      </c>
      <c r="D217" s="2">
        <v>49.075000000000003</v>
      </c>
      <c r="E217" s="2">
        <v>49.28</v>
      </c>
      <c r="F217" s="2">
        <v>10588007</v>
      </c>
      <c r="G217" s="2">
        <v>0.24</v>
      </c>
    </row>
    <row r="218" spans="1:7" ht="12.75">
      <c r="A218" s="24">
        <v>42802</v>
      </c>
      <c r="B218" s="2">
        <v>49.3</v>
      </c>
      <c r="C218" s="2">
        <v>49.33</v>
      </c>
      <c r="D218" s="2">
        <v>48.9</v>
      </c>
      <c r="E218" s="2">
        <v>49.16</v>
      </c>
      <c r="F218" s="2">
        <v>14206092</v>
      </c>
      <c r="G218" s="2">
        <v>-0.56999999999999995</v>
      </c>
    </row>
    <row r="219" spans="1:7" ht="12.75">
      <c r="A219" s="24">
        <v>42801</v>
      </c>
      <c r="B219" s="2">
        <v>50</v>
      </c>
      <c r="C219" s="2">
        <v>50.06</v>
      </c>
      <c r="D219" s="2">
        <v>49.36</v>
      </c>
      <c r="E219" s="2">
        <v>49.44</v>
      </c>
      <c r="F219" s="2">
        <v>12895854</v>
      </c>
      <c r="G219" s="2">
        <v>-1.18</v>
      </c>
    </row>
    <row r="220" spans="1:7" ht="12.75">
      <c r="A220" s="24">
        <v>42800</v>
      </c>
      <c r="B220" s="2">
        <v>50.03</v>
      </c>
      <c r="C220" s="2">
        <v>50.145000000000003</v>
      </c>
      <c r="D220" s="2">
        <v>49.84</v>
      </c>
      <c r="E220" s="2">
        <v>50.03</v>
      </c>
      <c r="F220" s="2">
        <v>10827276</v>
      </c>
      <c r="G220" s="2">
        <v>-0.12</v>
      </c>
    </row>
    <row r="221" spans="1:7" ht="12.75">
      <c r="A221" s="24">
        <v>42797</v>
      </c>
      <c r="B221" s="2">
        <v>50.05</v>
      </c>
      <c r="C221" s="2">
        <v>50.14</v>
      </c>
      <c r="D221" s="2">
        <v>49.8</v>
      </c>
      <c r="E221" s="2">
        <v>50.09</v>
      </c>
      <c r="F221" s="2">
        <v>11075118</v>
      </c>
      <c r="G221" s="2">
        <v>0.22</v>
      </c>
    </row>
    <row r="222" spans="1:7" ht="12.75">
      <c r="A222" s="24">
        <v>42796</v>
      </c>
      <c r="B222" s="2">
        <v>49.69</v>
      </c>
      <c r="C222" s="2">
        <v>50.02</v>
      </c>
      <c r="D222" s="2">
        <v>49.6</v>
      </c>
      <c r="E222" s="2">
        <v>49.98</v>
      </c>
      <c r="F222" s="2">
        <v>10773347</v>
      </c>
      <c r="G222" s="2">
        <v>0.34</v>
      </c>
    </row>
    <row r="223" spans="1:7" ht="12.75">
      <c r="A223" s="24">
        <v>42795</v>
      </c>
      <c r="B223" s="2">
        <v>49.56</v>
      </c>
      <c r="C223" s="2">
        <v>49.98</v>
      </c>
      <c r="D223" s="2">
        <v>49.37</v>
      </c>
      <c r="E223" s="2">
        <v>49.81</v>
      </c>
      <c r="F223" s="2">
        <v>16095203</v>
      </c>
      <c r="G223" s="2">
        <v>0.36</v>
      </c>
    </row>
    <row r="224" spans="1:7" ht="12.75">
      <c r="A224" s="24">
        <v>42794</v>
      </c>
      <c r="B224" s="2">
        <v>49.96</v>
      </c>
      <c r="C224" s="2">
        <v>50.03</v>
      </c>
      <c r="D224" s="2">
        <v>49.41</v>
      </c>
      <c r="E224" s="2">
        <v>49.63</v>
      </c>
      <c r="F224" s="2">
        <v>17694874</v>
      </c>
      <c r="G224" s="2">
        <v>-0.62</v>
      </c>
    </row>
    <row r="225" spans="1:7" ht="12.75">
      <c r="A225" s="24">
        <v>42793</v>
      </c>
      <c r="B225" s="2">
        <v>50.49</v>
      </c>
      <c r="C225" s="2">
        <v>50.55</v>
      </c>
      <c r="D225" s="2">
        <v>49.8</v>
      </c>
      <c r="E225" s="2">
        <v>49.94</v>
      </c>
      <c r="F225" s="2">
        <v>14028719</v>
      </c>
      <c r="G225" s="2">
        <v>-1.3</v>
      </c>
    </row>
    <row r="226" spans="1:7" ht="12.75">
      <c r="A226" s="24">
        <v>42790</v>
      </c>
      <c r="B226" s="2">
        <v>50.28</v>
      </c>
      <c r="C226" s="2">
        <v>50.945</v>
      </c>
      <c r="D226" s="2">
        <v>50.28</v>
      </c>
      <c r="E226" s="2">
        <v>50.6</v>
      </c>
      <c r="F226" s="2">
        <v>14357916</v>
      </c>
      <c r="G226" s="2">
        <v>0.57999999999999996</v>
      </c>
    </row>
    <row r="227" spans="1:7" ht="12.75">
      <c r="A227" s="24">
        <v>42789</v>
      </c>
      <c r="B227" s="2">
        <v>49.98</v>
      </c>
      <c r="C227" s="2">
        <v>50.5</v>
      </c>
      <c r="D227" s="2">
        <v>49.67</v>
      </c>
      <c r="E227" s="2">
        <v>50.31</v>
      </c>
      <c r="F227" s="2">
        <v>16211294</v>
      </c>
      <c r="G227" s="2">
        <v>1.29</v>
      </c>
    </row>
    <row r="228" spans="1:7" ht="12.75">
      <c r="A228" s="24">
        <v>42788</v>
      </c>
      <c r="B228" s="2">
        <v>49.5</v>
      </c>
      <c r="C228" s="2">
        <v>49.7</v>
      </c>
      <c r="D228" s="2">
        <v>49.48</v>
      </c>
      <c r="E228" s="2">
        <v>49.67</v>
      </c>
      <c r="F228" s="2">
        <v>13652413</v>
      </c>
      <c r="G228" s="2">
        <v>0.49</v>
      </c>
    </row>
    <row r="229" spans="1:7" ht="12.75">
      <c r="A229" s="24">
        <v>42787</v>
      </c>
      <c r="B229" s="2">
        <v>49.51</v>
      </c>
      <c r="C229" s="2">
        <v>49.69</v>
      </c>
      <c r="D229" s="2">
        <v>49.23</v>
      </c>
      <c r="E229" s="2">
        <v>49.43</v>
      </c>
      <c r="F229" s="2">
        <v>19204254</v>
      </c>
      <c r="G229" s="2">
        <v>0.49</v>
      </c>
    </row>
    <row r="230" spans="1:7" ht="12.75">
      <c r="A230" s="24">
        <v>42783</v>
      </c>
      <c r="B230" s="2">
        <v>48.31</v>
      </c>
      <c r="C230" s="2">
        <v>49.3</v>
      </c>
      <c r="D230" s="2">
        <v>48.13</v>
      </c>
      <c r="E230" s="2">
        <v>49.19</v>
      </c>
      <c r="F230" s="2">
        <v>23189744</v>
      </c>
      <c r="G230" s="2">
        <v>1.51</v>
      </c>
    </row>
    <row r="231" spans="1:7" ht="12.75">
      <c r="A231" s="24">
        <v>42782</v>
      </c>
      <c r="B231" s="2">
        <v>48.03</v>
      </c>
      <c r="C231" s="2">
        <v>48.52</v>
      </c>
      <c r="D231" s="2">
        <v>47.89</v>
      </c>
      <c r="E231" s="2">
        <v>48.46</v>
      </c>
      <c r="F231" s="2">
        <v>18706949</v>
      </c>
      <c r="G231" s="2">
        <v>0.79</v>
      </c>
    </row>
    <row r="232" spans="1:7" ht="12.75">
      <c r="A232" s="24">
        <v>42781</v>
      </c>
      <c r="B232" s="2">
        <v>48</v>
      </c>
      <c r="C232" s="2">
        <v>48.1</v>
      </c>
      <c r="D232" s="2">
        <v>47.8</v>
      </c>
      <c r="E232" s="2">
        <v>48.08</v>
      </c>
      <c r="F232" s="2">
        <v>19296325</v>
      </c>
      <c r="G232" s="2">
        <v>-0.39</v>
      </c>
    </row>
    <row r="233" spans="1:7" ht="12.75">
      <c r="A233" s="24">
        <v>42780</v>
      </c>
      <c r="B233" s="2">
        <v>48.31</v>
      </c>
      <c r="C233" s="2">
        <v>48.47</v>
      </c>
      <c r="D233" s="2">
        <v>47.99</v>
      </c>
      <c r="E233" s="2">
        <v>48.27</v>
      </c>
      <c r="F233" s="2">
        <v>20846427</v>
      </c>
      <c r="G233" s="2">
        <v>-0.57999999999999996</v>
      </c>
    </row>
    <row r="234" spans="1:7" ht="12.75">
      <c r="A234" s="24">
        <v>42779</v>
      </c>
      <c r="B234" s="2">
        <v>48.27</v>
      </c>
      <c r="C234" s="2">
        <v>48.615000000000002</v>
      </c>
      <c r="D234" s="2">
        <v>48.08</v>
      </c>
      <c r="E234" s="2">
        <v>48.55</v>
      </c>
      <c r="F234" s="2">
        <v>18304175</v>
      </c>
      <c r="G234" s="2">
        <v>-0.88</v>
      </c>
    </row>
    <row r="235" spans="1:7" ht="12.75">
      <c r="A235" s="24">
        <v>42776</v>
      </c>
      <c r="B235" s="2">
        <v>48.94</v>
      </c>
      <c r="C235" s="2">
        <v>49.12</v>
      </c>
      <c r="D235" s="2">
        <v>48.69</v>
      </c>
      <c r="E235" s="2">
        <v>48.98</v>
      </c>
      <c r="F235" s="2">
        <v>12316657</v>
      </c>
      <c r="G235" s="2">
        <v>0.35</v>
      </c>
    </row>
    <row r="236" spans="1:7" ht="12.75">
      <c r="A236" s="24">
        <v>42775</v>
      </c>
      <c r="B236" s="2">
        <v>48.52</v>
      </c>
      <c r="C236" s="2">
        <v>48.96</v>
      </c>
      <c r="D236" s="2">
        <v>48.41</v>
      </c>
      <c r="E236" s="2">
        <v>48.81</v>
      </c>
      <c r="F236" s="2">
        <v>13576477</v>
      </c>
      <c r="G236" s="2">
        <v>0.91</v>
      </c>
    </row>
    <row r="237" spans="1:7" ht="12.75">
      <c r="A237" s="24">
        <v>42774</v>
      </c>
      <c r="B237" s="2">
        <v>48.15</v>
      </c>
      <c r="C237" s="2">
        <v>48.57</v>
      </c>
      <c r="D237" s="2">
        <v>48.1</v>
      </c>
      <c r="E237" s="2">
        <v>48.37</v>
      </c>
      <c r="F237" s="2">
        <v>13961419</v>
      </c>
      <c r="G237" s="2">
        <v>0.69</v>
      </c>
    </row>
    <row r="238" spans="1:7" ht="12.75">
      <c r="A238" s="24">
        <v>42773</v>
      </c>
      <c r="B238" s="2">
        <v>48.13</v>
      </c>
      <c r="C238" s="2">
        <v>48.16</v>
      </c>
      <c r="D238" s="2">
        <v>47.8</v>
      </c>
      <c r="E238" s="2">
        <v>48.04</v>
      </c>
      <c r="F238" s="2">
        <v>12771416</v>
      </c>
      <c r="G238" s="2">
        <v>0.02</v>
      </c>
    </row>
    <row r="239" spans="1:7" ht="12.75">
      <c r="A239" s="24">
        <v>42772</v>
      </c>
      <c r="B239" s="2">
        <v>48.67</v>
      </c>
      <c r="C239" s="2">
        <v>48.67</v>
      </c>
      <c r="D239" s="2">
        <v>47.94</v>
      </c>
      <c r="E239" s="2">
        <v>48.03</v>
      </c>
      <c r="F239" s="2">
        <v>16149020</v>
      </c>
      <c r="G239" s="2">
        <v>-1.1299999999999999</v>
      </c>
    </row>
    <row r="240" spans="1:7" ht="12.75">
      <c r="A240" s="24">
        <v>42769</v>
      </c>
      <c r="B240" s="2">
        <v>48.45</v>
      </c>
      <c r="C240" s="2">
        <v>48.62</v>
      </c>
      <c r="D240" s="2">
        <v>48.33</v>
      </c>
      <c r="E240" s="2">
        <v>48.58</v>
      </c>
      <c r="F240" s="2">
        <v>15166338</v>
      </c>
      <c r="G240" s="2">
        <v>0.62</v>
      </c>
    </row>
    <row r="241" spans="1:7" ht="12.75">
      <c r="A241" s="24">
        <v>42768</v>
      </c>
      <c r="B241" s="2">
        <v>48.54</v>
      </c>
      <c r="C241" s="2">
        <v>48.59</v>
      </c>
      <c r="D241" s="2">
        <v>47.9</v>
      </c>
      <c r="E241" s="2">
        <v>48.28</v>
      </c>
      <c r="F241" s="2">
        <v>17787157</v>
      </c>
      <c r="G241" s="2">
        <v>-0.23</v>
      </c>
    </row>
    <row r="242" spans="1:7" ht="12.75">
      <c r="A242" s="24">
        <v>42767</v>
      </c>
      <c r="B242" s="2">
        <v>49.34</v>
      </c>
      <c r="C242" s="2">
        <v>49.37</v>
      </c>
      <c r="D242" s="2">
        <v>48.25</v>
      </c>
      <c r="E242" s="2">
        <v>48.39</v>
      </c>
      <c r="F242" s="2">
        <v>25999500</v>
      </c>
      <c r="G242" s="2">
        <v>-1.27</v>
      </c>
    </row>
    <row r="243" spans="1:7" ht="12.75">
      <c r="A243" s="24">
        <v>42766</v>
      </c>
      <c r="B243" s="2">
        <v>49.21</v>
      </c>
      <c r="C243" s="2">
        <v>49.47</v>
      </c>
      <c r="D243" s="2">
        <v>48.93</v>
      </c>
      <c r="E243" s="2">
        <v>49.01</v>
      </c>
      <c r="F243" s="2">
        <v>16843908</v>
      </c>
      <c r="G243" s="2">
        <v>-0.73</v>
      </c>
    </row>
    <row r="244" spans="1:7" ht="12.75">
      <c r="A244" s="24">
        <v>42765</v>
      </c>
      <c r="B244" s="2">
        <v>49.49</v>
      </c>
      <c r="C244" s="2">
        <v>49.84</v>
      </c>
      <c r="D244" s="2">
        <v>49.18</v>
      </c>
      <c r="E244" s="2">
        <v>49.37</v>
      </c>
      <c r="F244" s="2">
        <v>12148650</v>
      </c>
      <c r="G244" s="2">
        <v>-0.46</v>
      </c>
    </row>
    <row r="245" spans="1:7" ht="12.75">
      <c r="A245" s="24">
        <v>42762</v>
      </c>
      <c r="B245" s="2">
        <v>49.35</v>
      </c>
      <c r="C245" s="2">
        <v>49.73</v>
      </c>
      <c r="D245" s="2">
        <v>49.27</v>
      </c>
      <c r="E245" s="2">
        <v>49.6</v>
      </c>
      <c r="F245" s="2">
        <v>18368099</v>
      </c>
      <c r="G245" s="2">
        <v>0.98</v>
      </c>
    </row>
    <row r="246" spans="1:7" ht="12.75">
      <c r="A246" s="24">
        <v>42761</v>
      </c>
      <c r="B246" s="2">
        <v>48.75</v>
      </c>
      <c r="C246" s="2">
        <v>49.47</v>
      </c>
      <c r="D246" s="2">
        <v>48.51</v>
      </c>
      <c r="E246" s="2">
        <v>49.12</v>
      </c>
      <c r="F246" s="2">
        <v>37874020</v>
      </c>
      <c r="G246" s="2">
        <v>-1.31</v>
      </c>
    </row>
    <row r="247" spans="1:7" ht="12.75">
      <c r="A247" s="24">
        <v>42760</v>
      </c>
      <c r="B247" s="2">
        <v>49.5</v>
      </c>
      <c r="C247" s="2">
        <v>49.94</v>
      </c>
      <c r="D247" s="2">
        <v>48.84</v>
      </c>
      <c r="E247" s="2">
        <v>49.77</v>
      </c>
      <c r="F247" s="2">
        <v>30395126</v>
      </c>
      <c r="G247" s="2">
        <v>-0.7</v>
      </c>
    </row>
    <row r="248" spans="1:7" ht="12.75">
      <c r="A248" s="24">
        <v>42759</v>
      </c>
      <c r="B248" s="2">
        <v>50.255000000000003</v>
      </c>
      <c r="C248" s="2">
        <v>50.79</v>
      </c>
      <c r="D248" s="2">
        <v>49.79</v>
      </c>
      <c r="E248" s="2">
        <v>50.12</v>
      </c>
      <c r="F248" s="2">
        <v>43477580</v>
      </c>
      <c r="G248" s="2">
        <v>-4.37</v>
      </c>
    </row>
    <row r="249" spans="1:7" ht="12.75">
      <c r="A249" s="24">
        <v>42758</v>
      </c>
      <c r="B249" s="2">
        <v>52.46</v>
      </c>
      <c r="C249" s="2">
        <v>52.7</v>
      </c>
      <c r="D249" s="2">
        <v>52.18</v>
      </c>
      <c r="E249" s="2">
        <v>52.41</v>
      </c>
      <c r="F249" s="2">
        <v>15695013</v>
      </c>
      <c r="G249" s="2">
        <v>-0.59</v>
      </c>
    </row>
    <row r="250" spans="1:7" ht="12.75">
      <c r="A250" s="24">
        <v>42755</v>
      </c>
      <c r="B250" s="2">
        <v>52.6</v>
      </c>
      <c r="C250" s="2">
        <v>53.2</v>
      </c>
      <c r="D250" s="2">
        <v>52.56</v>
      </c>
      <c r="E250" s="2">
        <v>52.72</v>
      </c>
      <c r="F250" s="2">
        <v>15468217</v>
      </c>
      <c r="G250" s="2">
        <v>0.69</v>
      </c>
    </row>
    <row r="251" spans="1:7" ht="12.75">
      <c r="A251" s="24">
        <v>42754</v>
      </c>
      <c r="B251" s="2">
        <v>52.55</v>
      </c>
      <c r="C251" s="2">
        <v>52.64</v>
      </c>
      <c r="D251" s="2">
        <v>52.18</v>
      </c>
      <c r="E251" s="2">
        <v>52.36</v>
      </c>
      <c r="F251" s="2">
        <v>13286142</v>
      </c>
      <c r="G251" s="2">
        <v>0.21</v>
      </c>
    </row>
    <row r="252" spans="1:7" ht="12.75">
      <c r="A252" s="24">
        <v>42753</v>
      </c>
      <c r="B252" s="2">
        <v>52.52</v>
      </c>
      <c r="C252" s="2">
        <v>52.835000000000001</v>
      </c>
      <c r="D252" s="2">
        <v>52.21</v>
      </c>
      <c r="E252" s="2">
        <v>52.25</v>
      </c>
      <c r="F252" s="2">
        <v>12930855</v>
      </c>
      <c r="G252" s="2">
        <v>-0.93</v>
      </c>
    </row>
    <row r="253" spans="1:7" ht="12.75">
      <c r="A253" s="24">
        <v>42752</v>
      </c>
      <c r="B253" s="2">
        <v>52.55</v>
      </c>
      <c r="C253" s="2">
        <v>52.89</v>
      </c>
      <c r="D253" s="2">
        <v>52.5</v>
      </c>
      <c r="E253" s="2">
        <v>52.74</v>
      </c>
      <c r="F253" s="2">
        <v>11383490</v>
      </c>
      <c r="G253" s="2">
        <v>0.36</v>
      </c>
    </row>
    <row r="254" spans="1:7" ht="12.75">
      <c r="A254" s="24">
        <v>42748</v>
      </c>
      <c r="B254" s="2">
        <v>52.72</v>
      </c>
      <c r="C254" s="2">
        <v>52.9</v>
      </c>
      <c r="D254" s="2">
        <v>52.41</v>
      </c>
      <c r="E254" s="2">
        <v>52.55</v>
      </c>
      <c r="F254" s="2">
        <v>9458640</v>
      </c>
      <c r="G254" s="2">
        <v>-0.25</v>
      </c>
    </row>
    <row r="255" spans="1:7" ht="12.75">
      <c r="A255" s="24">
        <v>42747</v>
      </c>
      <c r="B255" s="2">
        <v>52.43</v>
      </c>
      <c r="C255" s="2">
        <v>52.89</v>
      </c>
      <c r="D255" s="2">
        <v>52.265000000000001</v>
      </c>
      <c r="E255" s="2">
        <v>52.68</v>
      </c>
      <c r="F255" s="2">
        <v>11052102</v>
      </c>
      <c r="G255" s="2">
        <v>0.42</v>
      </c>
    </row>
    <row r="256" spans="1:7" ht="12.75">
      <c r="A256" s="24">
        <v>42746</v>
      </c>
      <c r="B256" s="2">
        <v>52.62</v>
      </c>
      <c r="C256" s="2">
        <v>52.75</v>
      </c>
      <c r="D256" s="2">
        <v>52.234999999999999</v>
      </c>
      <c r="E256" s="2">
        <v>52.46</v>
      </c>
      <c r="F256" s="2">
        <v>16142508</v>
      </c>
      <c r="G256" s="2">
        <v>-0.56999999999999995</v>
      </c>
    </row>
    <row r="257" spans="1:7" ht="12.75">
      <c r="A257" s="24">
        <v>42745</v>
      </c>
      <c r="B257" s="2">
        <v>52.69</v>
      </c>
      <c r="C257" s="2">
        <v>53.16</v>
      </c>
      <c r="D257" s="2">
        <v>52.02</v>
      </c>
      <c r="E257" s="2">
        <v>52.76</v>
      </c>
      <c r="F257" s="2">
        <v>11787299</v>
      </c>
      <c r="G257" s="2">
        <v>0.15</v>
      </c>
    </row>
    <row r="258" spans="1:7" ht="12.75">
      <c r="A258" s="24">
        <v>42744</v>
      </c>
      <c r="B258" s="2">
        <v>53.22</v>
      </c>
      <c r="C258" s="2">
        <v>53.265000000000001</v>
      </c>
      <c r="D258" s="2">
        <v>52.67</v>
      </c>
      <c r="E258" s="2">
        <v>52.68</v>
      </c>
      <c r="F258" s="2">
        <v>14097170</v>
      </c>
      <c r="G258" s="2">
        <v>-1.0900000000000001</v>
      </c>
    </row>
    <row r="259" spans="1:7" ht="12.75">
      <c r="A259" s="24">
        <v>42741</v>
      </c>
      <c r="B259" s="2">
        <v>53.67</v>
      </c>
      <c r="C259" s="2">
        <v>53.78</v>
      </c>
      <c r="D259" s="2">
        <v>53.094999999999999</v>
      </c>
      <c r="E259" s="2">
        <v>53.26</v>
      </c>
      <c r="F259" s="2">
        <v>15614062</v>
      </c>
      <c r="G259" s="2">
        <v>-2.5299999999999998</v>
      </c>
    </row>
    <row r="260" spans="1:7" ht="12.75">
      <c r="A260" s="24">
        <v>42740</v>
      </c>
      <c r="B260" s="2">
        <v>54.78</v>
      </c>
      <c r="C260" s="2">
        <v>54.83</v>
      </c>
      <c r="D260" s="2">
        <v>54.3</v>
      </c>
      <c r="E260" s="2">
        <v>54.64</v>
      </c>
      <c r="F260" s="2">
        <v>13840040</v>
      </c>
      <c r="G260" s="2">
        <v>0.22</v>
      </c>
    </row>
    <row r="261" spans="1:7" ht="12.75">
      <c r="A261" s="24">
        <v>42739</v>
      </c>
      <c r="B261" s="2">
        <v>54.55</v>
      </c>
      <c r="C261" s="2">
        <v>54.81</v>
      </c>
      <c r="D261" s="2">
        <v>54.33</v>
      </c>
      <c r="E261" s="2">
        <v>54.52</v>
      </c>
      <c r="F261" s="2">
        <v>18315735</v>
      </c>
      <c r="G261" s="2">
        <v>-0.11</v>
      </c>
    </row>
    <row r="262" spans="1:7" ht="12.75">
      <c r="A262" s="24">
        <v>42738</v>
      </c>
      <c r="B262" s="2">
        <v>53.96</v>
      </c>
      <c r="C262" s="2">
        <v>54.67</v>
      </c>
      <c r="D262" s="2">
        <v>53.73</v>
      </c>
      <c r="E262" s="2">
        <v>54.58</v>
      </c>
      <c r="F262" s="2">
        <v>22890809</v>
      </c>
      <c r="G262" s="2">
        <v>2.25</v>
      </c>
    </row>
    <row r="263" spans="1:7" ht="12.75">
      <c r="A263" s="23">
        <v>42734</v>
      </c>
      <c r="B263" s="2">
        <v>53.55</v>
      </c>
      <c r="C263" s="2">
        <v>53.64</v>
      </c>
      <c r="D263" s="2">
        <v>53.17</v>
      </c>
      <c r="E263" s="2">
        <v>53.38</v>
      </c>
      <c r="F263" s="2">
        <v>12440227</v>
      </c>
      <c r="G263" s="2">
        <v>-0.67</v>
      </c>
    </row>
    <row r="264" spans="1:7" ht="12.75">
      <c r="A264" s="23">
        <v>42733</v>
      </c>
      <c r="B264" s="2">
        <v>53.59</v>
      </c>
      <c r="C264" s="2">
        <v>53.9</v>
      </c>
      <c r="D264" s="2">
        <v>53.51</v>
      </c>
      <c r="E264" s="2">
        <v>53.74</v>
      </c>
      <c r="F264" s="2">
        <v>7150762</v>
      </c>
      <c r="G264" s="2">
        <v>0.56000000000000005</v>
      </c>
    </row>
    <row r="265" spans="1:7" ht="12.75">
      <c r="A265" s="23">
        <v>42732</v>
      </c>
      <c r="B265" s="2">
        <v>53.63</v>
      </c>
      <c r="C265" s="2">
        <v>53.83</v>
      </c>
      <c r="D265" s="2">
        <v>53.37</v>
      </c>
      <c r="E265" s="2">
        <v>53.44</v>
      </c>
      <c r="F265" s="2">
        <v>6849463</v>
      </c>
      <c r="G265" s="2">
        <v>-0.37</v>
      </c>
    </row>
    <row r="266" spans="1:7" ht="12.75">
      <c r="A266" s="23">
        <v>42731</v>
      </c>
      <c r="B266" s="2">
        <v>53.69</v>
      </c>
      <c r="C266" s="2">
        <v>53.83</v>
      </c>
      <c r="D266" s="2">
        <v>53.44</v>
      </c>
      <c r="E266" s="2">
        <v>53.64</v>
      </c>
      <c r="F266" s="2">
        <v>6255316</v>
      </c>
      <c r="G266" s="2">
        <v>-7.0000000000000007E-2</v>
      </c>
    </row>
    <row r="267" spans="1:7" ht="12.75">
      <c r="A267" s="23">
        <v>42727</v>
      </c>
      <c r="B267" s="2">
        <v>53.65</v>
      </c>
      <c r="C267" s="2">
        <v>53.75</v>
      </c>
      <c r="D267" s="2">
        <v>53.44</v>
      </c>
      <c r="E267" s="2">
        <v>53.68</v>
      </c>
      <c r="F267" s="2">
        <v>7201173</v>
      </c>
      <c r="G267" s="2">
        <v>0.06</v>
      </c>
    </row>
    <row r="268" spans="1:7" ht="12.75">
      <c r="A268" s="23">
        <v>42726</v>
      </c>
      <c r="B268" s="2">
        <v>52.85</v>
      </c>
      <c r="C268" s="2">
        <v>53.74</v>
      </c>
      <c r="D268" s="2">
        <v>52.72</v>
      </c>
      <c r="E268" s="2">
        <v>53.65</v>
      </c>
      <c r="F268" s="2">
        <v>11101456</v>
      </c>
      <c r="G268" s="2">
        <v>1.28</v>
      </c>
    </row>
    <row r="269" spans="1:7" ht="12.75">
      <c r="A269" s="23">
        <v>42725</v>
      </c>
      <c r="B269" s="2">
        <v>53.09</v>
      </c>
      <c r="C269" s="2">
        <v>53.43</v>
      </c>
      <c r="D269" s="2">
        <v>52.97</v>
      </c>
      <c r="E269" s="2">
        <v>52.97</v>
      </c>
      <c r="F269" s="2">
        <v>9656598</v>
      </c>
      <c r="G269" s="2">
        <v>-0.28000000000000003</v>
      </c>
    </row>
    <row r="270" spans="1:7" ht="12.75">
      <c r="A270" s="23">
        <v>42724</v>
      </c>
      <c r="B270" s="2">
        <v>52.93</v>
      </c>
      <c r="C270" s="2">
        <v>53.46</v>
      </c>
      <c r="D270" s="2">
        <v>52.93</v>
      </c>
      <c r="E270" s="2">
        <v>53.12</v>
      </c>
      <c r="F270" s="2">
        <v>10366742</v>
      </c>
      <c r="G270" s="2">
        <v>0.4</v>
      </c>
    </row>
    <row r="271" spans="1:7" ht="12.75">
      <c r="A271" s="23">
        <v>42723</v>
      </c>
      <c r="B271" s="2">
        <v>52.48</v>
      </c>
      <c r="C271" s="2">
        <v>53.13</v>
      </c>
      <c r="D271" s="2">
        <v>52.09</v>
      </c>
      <c r="E271" s="2">
        <v>52.91</v>
      </c>
      <c r="F271" s="2">
        <v>13406958</v>
      </c>
      <c r="G271" s="2">
        <v>1.22</v>
      </c>
    </row>
    <row r="272" spans="1:7" ht="12.75">
      <c r="A272" s="23">
        <v>42720</v>
      </c>
      <c r="B272" s="2">
        <v>52.06</v>
      </c>
      <c r="C272" s="2">
        <v>52.28</v>
      </c>
      <c r="D272" s="2">
        <v>51.86</v>
      </c>
      <c r="E272" s="2">
        <v>52.27</v>
      </c>
      <c r="F272" s="2">
        <v>21262325</v>
      </c>
      <c r="G272" s="2">
        <v>0.89</v>
      </c>
    </row>
    <row r="273" spans="1:7" ht="12.75">
      <c r="A273" s="23">
        <v>42719</v>
      </c>
      <c r="B273" s="2">
        <v>51.37</v>
      </c>
      <c r="C273" s="2">
        <v>52.125</v>
      </c>
      <c r="D273" s="2">
        <v>51.244999999999997</v>
      </c>
      <c r="E273" s="2">
        <v>51.81</v>
      </c>
      <c r="F273" s="2">
        <v>13963553</v>
      </c>
      <c r="G273" s="2">
        <v>0.35</v>
      </c>
    </row>
    <row r="274" spans="1:7" ht="12.75">
      <c r="A274" s="23">
        <v>42718</v>
      </c>
      <c r="B274" s="2">
        <v>52.46</v>
      </c>
      <c r="C274" s="2">
        <v>52.66</v>
      </c>
      <c r="D274" s="2">
        <v>51.405000000000001</v>
      </c>
      <c r="E274" s="2">
        <v>51.63</v>
      </c>
      <c r="F274" s="2">
        <v>19919591</v>
      </c>
      <c r="G274" s="2">
        <v>-1.39</v>
      </c>
    </row>
    <row r="275" spans="1:7" ht="12.75">
      <c r="A275" s="23">
        <v>42717</v>
      </c>
      <c r="B275" s="2">
        <v>52.08</v>
      </c>
      <c r="C275" s="2">
        <v>52.37</v>
      </c>
      <c r="D275" s="2">
        <v>52.06</v>
      </c>
      <c r="E275" s="2">
        <v>52.36</v>
      </c>
      <c r="F275" s="2">
        <v>12211072</v>
      </c>
      <c r="G275" s="2">
        <v>1.1599999999999999</v>
      </c>
    </row>
    <row r="276" spans="1:7" ht="12.75">
      <c r="A276" s="23">
        <v>42716</v>
      </c>
      <c r="B276" s="2">
        <v>51.54</v>
      </c>
      <c r="C276" s="2">
        <v>52.43</v>
      </c>
      <c r="D276" s="2">
        <v>51.475000000000001</v>
      </c>
      <c r="E276" s="2">
        <v>51.76</v>
      </c>
      <c r="F276" s="2">
        <v>16185213</v>
      </c>
      <c r="G276" s="2">
        <v>0.52</v>
      </c>
    </row>
    <row r="277" spans="1:7" ht="12.75">
      <c r="A277" s="24">
        <v>42713</v>
      </c>
      <c r="B277" s="2">
        <v>51.09</v>
      </c>
      <c r="C277" s="2">
        <v>51.63</v>
      </c>
      <c r="D277" s="2">
        <v>50.914999999999999</v>
      </c>
      <c r="E277" s="2">
        <v>51.49</v>
      </c>
      <c r="F277" s="2">
        <v>10101437</v>
      </c>
      <c r="G277" s="2">
        <v>0.7</v>
      </c>
    </row>
    <row r="278" spans="1:7" ht="12.75">
      <c r="A278" s="24">
        <v>42712</v>
      </c>
      <c r="B278" s="2">
        <v>51.23</v>
      </c>
      <c r="C278" s="2">
        <v>51.28</v>
      </c>
      <c r="D278" s="2">
        <v>50.98</v>
      </c>
      <c r="E278" s="2">
        <v>51.13</v>
      </c>
      <c r="F278" s="2">
        <v>11502582</v>
      </c>
      <c r="G278" s="2">
        <v>-0.49</v>
      </c>
    </row>
    <row r="279" spans="1:7" ht="12.75">
      <c r="A279" s="24">
        <v>42711</v>
      </c>
      <c r="B279" s="2">
        <v>50.72</v>
      </c>
      <c r="C279" s="2">
        <v>51.43</v>
      </c>
      <c r="D279" s="2">
        <v>50.44</v>
      </c>
      <c r="E279" s="2">
        <v>51.38</v>
      </c>
      <c r="F279" s="2">
        <v>16279518</v>
      </c>
      <c r="G279" s="2">
        <v>2.0299999999999998</v>
      </c>
    </row>
    <row r="280" spans="1:7" ht="12.75">
      <c r="A280" s="24">
        <v>42710</v>
      </c>
      <c r="B280" s="2">
        <v>50.15</v>
      </c>
      <c r="C280" s="2">
        <v>50.62</v>
      </c>
      <c r="D280" s="2">
        <v>49.76</v>
      </c>
      <c r="E280" s="2">
        <v>50.36</v>
      </c>
      <c r="F280" s="2">
        <v>13581103</v>
      </c>
      <c r="G280" s="2">
        <v>1.23</v>
      </c>
    </row>
    <row r="281" spans="1:7" ht="12.75">
      <c r="A281" s="24">
        <v>42709</v>
      </c>
      <c r="B281" s="2">
        <v>49.74</v>
      </c>
      <c r="C281" s="2">
        <v>50.08</v>
      </c>
      <c r="D281" s="2">
        <v>49.734999999999999</v>
      </c>
      <c r="E281" s="2">
        <v>49.75</v>
      </c>
      <c r="F281" s="2">
        <v>13074713</v>
      </c>
      <c r="G281" s="2">
        <v>-0.12</v>
      </c>
    </row>
    <row r="282" spans="1:7" ht="12.75">
      <c r="A282" s="24">
        <v>42706</v>
      </c>
      <c r="B282" s="2">
        <v>50</v>
      </c>
      <c r="C282" s="2">
        <v>50.32</v>
      </c>
      <c r="D282" s="2">
        <v>49.6</v>
      </c>
      <c r="E282" s="2">
        <v>49.81</v>
      </c>
      <c r="F282" s="2">
        <v>10650696</v>
      </c>
      <c r="G282" s="2">
        <v>-0.12</v>
      </c>
    </row>
    <row r="283" spans="1:7" ht="12.75">
      <c r="A283" s="24">
        <v>42705</v>
      </c>
      <c r="B283" s="2">
        <v>49.8</v>
      </c>
      <c r="C283" s="2">
        <v>49.99</v>
      </c>
      <c r="D283" s="2">
        <v>49.31</v>
      </c>
      <c r="E283" s="2">
        <v>49.87</v>
      </c>
      <c r="F283" s="2">
        <v>12982263</v>
      </c>
      <c r="G283" s="2">
        <v>-0.06</v>
      </c>
    </row>
    <row r="284" spans="1:7" ht="12.75">
      <c r="A284" s="23">
        <v>42704</v>
      </c>
      <c r="B284" s="2">
        <v>50.55</v>
      </c>
      <c r="C284" s="2">
        <v>50.73</v>
      </c>
      <c r="D284" s="2">
        <v>49.9</v>
      </c>
      <c r="E284" s="2">
        <v>49.9</v>
      </c>
      <c r="F284" s="2">
        <v>20698891</v>
      </c>
      <c r="G284" s="2">
        <v>-2.08</v>
      </c>
    </row>
    <row r="285" spans="1:7" ht="12.75">
      <c r="A285" s="23">
        <v>42703</v>
      </c>
      <c r="B285" s="2">
        <v>51.03</v>
      </c>
      <c r="C285" s="2">
        <v>51.15</v>
      </c>
      <c r="D285" s="2">
        <v>50.77</v>
      </c>
      <c r="E285" s="2">
        <v>50.96</v>
      </c>
      <c r="F285" s="2">
        <v>11532587</v>
      </c>
      <c r="G285" s="2">
        <v>-0.31</v>
      </c>
    </row>
    <row r="286" spans="1:7" ht="12.75">
      <c r="A286" s="23">
        <v>42702</v>
      </c>
      <c r="B286" s="2">
        <v>50.47</v>
      </c>
      <c r="C286" s="2">
        <v>51.2</v>
      </c>
      <c r="D286" s="2">
        <v>50.45</v>
      </c>
      <c r="E286" s="2">
        <v>51.12</v>
      </c>
      <c r="F286" s="2">
        <v>15981654</v>
      </c>
      <c r="G286" s="2">
        <v>0.89</v>
      </c>
    </row>
    <row r="287" spans="1:7" ht="12.75">
      <c r="A287" s="23">
        <v>42699</v>
      </c>
      <c r="B287" s="2">
        <v>50.22</v>
      </c>
      <c r="C287" s="2">
        <v>50.8</v>
      </c>
      <c r="D287" s="2">
        <v>50.17</v>
      </c>
      <c r="E287" s="2">
        <v>50.67</v>
      </c>
      <c r="F287" s="2">
        <v>8087235</v>
      </c>
      <c r="G287" s="2">
        <v>0.88</v>
      </c>
    </row>
    <row r="288" spans="1:7" ht="12.75">
      <c r="A288" s="23">
        <v>42697</v>
      </c>
      <c r="B288" s="2">
        <v>49.3</v>
      </c>
      <c r="C288" s="2">
        <v>50.65</v>
      </c>
      <c r="D288" s="2">
        <v>49.29</v>
      </c>
      <c r="E288" s="2">
        <v>50.23</v>
      </c>
      <c r="F288" s="2">
        <v>21469535</v>
      </c>
      <c r="G288" s="2">
        <v>1.5</v>
      </c>
    </row>
    <row r="289" spans="1:7" ht="12.75">
      <c r="A289" s="23">
        <v>42696</v>
      </c>
      <c r="B289" s="2">
        <v>48.56</v>
      </c>
      <c r="C289" s="2">
        <v>49.61</v>
      </c>
      <c r="D289" s="2">
        <v>48.37</v>
      </c>
      <c r="E289" s="2">
        <v>49.49</v>
      </c>
      <c r="F289" s="2">
        <v>22030008</v>
      </c>
      <c r="G289" s="2">
        <v>2.44</v>
      </c>
    </row>
    <row r="290" spans="1:7" ht="12.75">
      <c r="A290" s="23">
        <v>42695</v>
      </c>
      <c r="B290" s="2">
        <v>48.06</v>
      </c>
      <c r="C290" s="2">
        <v>48.36</v>
      </c>
      <c r="D290" s="2">
        <v>47.92</v>
      </c>
      <c r="E290" s="2">
        <v>48.31</v>
      </c>
      <c r="F290" s="2">
        <v>10773201</v>
      </c>
      <c r="G290" s="2">
        <v>0.5</v>
      </c>
    </row>
    <row r="291" spans="1:7" ht="12.75">
      <c r="A291" s="23">
        <v>42692</v>
      </c>
      <c r="B291" s="2">
        <v>47.85</v>
      </c>
      <c r="C291" s="2">
        <v>48.2</v>
      </c>
      <c r="D291" s="2">
        <v>47.564999999999998</v>
      </c>
      <c r="E291" s="2">
        <v>48.07</v>
      </c>
      <c r="F291" s="2">
        <v>12820554</v>
      </c>
      <c r="G291" s="2">
        <v>0.48</v>
      </c>
    </row>
    <row r="292" spans="1:7" ht="12.75">
      <c r="A292" s="23">
        <v>42691</v>
      </c>
      <c r="B292" s="2">
        <v>47.95</v>
      </c>
      <c r="C292" s="2">
        <v>48.17</v>
      </c>
      <c r="D292" s="2">
        <v>47.81</v>
      </c>
      <c r="E292" s="2">
        <v>47.84</v>
      </c>
      <c r="F292" s="2">
        <v>12435780</v>
      </c>
      <c r="G292" s="2">
        <v>-0.19</v>
      </c>
    </row>
    <row r="293" spans="1:7" ht="12.75">
      <c r="A293" s="23">
        <v>42690</v>
      </c>
      <c r="B293" s="2">
        <v>47.49</v>
      </c>
      <c r="C293" s="2">
        <v>47.98</v>
      </c>
      <c r="D293" s="2">
        <v>47.32</v>
      </c>
      <c r="E293" s="2">
        <v>47.93</v>
      </c>
      <c r="F293" s="2">
        <v>17320396</v>
      </c>
      <c r="G293" s="2">
        <v>1.18</v>
      </c>
    </row>
    <row r="294" spans="1:7" ht="12.75">
      <c r="A294" s="23">
        <v>42689</v>
      </c>
      <c r="B294" s="2">
        <v>46.51</v>
      </c>
      <c r="C294" s="2">
        <v>47.37</v>
      </c>
      <c r="D294" s="2">
        <v>46.38</v>
      </c>
      <c r="E294" s="2">
        <v>47.37</v>
      </c>
      <c r="F294" s="2">
        <v>18671512</v>
      </c>
      <c r="G294" s="2">
        <v>2.58</v>
      </c>
    </row>
    <row r="295" spans="1:7" ht="12.75">
      <c r="A295" s="23">
        <v>42688</v>
      </c>
      <c r="B295" s="2">
        <v>46.71</v>
      </c>
      <c r="C295" s="2">
        <v>46.85</v>
      </c>
      <c r="D295" s="2">
        <v>46.01</v>
      </c>
      <c r="E295" s="2">
        <v>46.18</v>
      </c>
      <c r="F295" s="2">
        <v>21820047</v>
      </c>
      <c r="G295" s="2">
        <v>-1.0900000000000001</v>
      </c>
    </row>
    <row r="296" spans="1:7" ht="12.75">
      <c r="A296" s="23">
        <v>42685</v>
      </c>
      <c r="B296" s="2">
        <v>46.7</v>
      </c>
      <c r="C296" s="2">
        <v>46.9</v>
      </c>
      <c r="D296" s="2">
        <v>46.51</v>
      </c>
      <c r="E296" s="2">
        <v>46.69</v>
      </c>
      <c r="F296" s="2">
        <v>16424781</v>
      </c>
      <c r="G296" s="2">
        <v>0</v>
      </c>
    </row>
    <row r="297" spans="1:7" ht="12.75">
      <c r="A297" s="23">
        <v>42684</v>
      </c>
      <c r="B297" s="2">
        <v>47.86</v>
      </c>
      <c r="C297" s="2">
        <v>47.88</v>
      </c>
      <c r="D297" s="2">
        <v>46.36</v>
      </c>
      <c r="E297" s="2">
        <v>46.69</v>
      </c>
      <c r="F297" s="2">
        <v>24311342</v>
      </c>
      <c r="G297" s="2">
        <v>-2.44</v>
      </c>
    </row>
    <row r="298" spans="1:7" ht="12.75">
      <c r="A298" s="24">
        <v>42683</v>
      </c>
      <c r="B298" s="2">
        <v>47.01</v>
      </c>
      <c r="C298" s="2">
        <v>48.08</v>
      </c>
      <c r="D298" s="2">
        <v>46.47</v>
      </c>
      <c r="E298" s="2">
        <v>47.86</v>
      </c>
      <c r="F298" s="2">
        <v>20871873</v>
      </c>
      <c r="G298" s="2">
        <v>0.44</v>
      </c>
    </row>
    <row r="299" spans="1:7" ht="12.75">
      <c r="A299" s="24">
        <v>42682</v>
      </c>
      <c r="B299" s="2">
        <v>47.56</v>
      </c>
      <c r="C299" s="2">
        <v>47.85</v>
      </c>
      <c r="D299" s="2">
        <v>47.465000000000003</v>
      </c>
      <c r="E299" s="2">
        <v>47.65</v>
      </c>
      <c r="F299" s="2">
        <v>9481872</v>
      </c>
      <c r="G299" s="2">
        <v>0.4</v>
      </c>
    </row>
    <row r="300" spans="1:7" ht="12.75">
      <c r="A300" s="24">
        <v>42681</v>
      </c>
      <c r="B300" s="2">
        <v>47.39</v>
      </c>
      <c r="C300" s="2">
        <v>47.47</v>
      </c>
      <c r="D300" s="2">
        <v>46.94</v>
      </c>
      <c r="E300" s="2">
        <v>47.46</v>
      </c>
      <c r="F300" s="2">
        <v>14704753</v>
      </c>
      <c r="G300" s="2">
        <v>0.81</v>
      </c>
    </row>
    <row r="301" spans="1:7" ht="12.75">
      <c r="A301" s="24">
        <v>42678</v>
      </c>
      <c r="B301" s="2">
        <v>46.97</v>
      </c>
      <c r="C301" s="2">
        <v>47.28</v>
      </c>
      <c r="D301" s="2">
        <v>46.89</v>
      </c>
      <c r="E301" s="2">
        <v>47.08</v>
      </c>
      <c r="F301" s="2">
        <v>14410194</v>
      </c>
      <c r="G301" s="2">
        <v>0.45</v>
      </c>
    </row>
    <row r="302" spans="1:7" ht="12.75">
      <c r="A302" s="24">
        <v>42677</v>
      </c>
      <c r="B302" s="2">
        <v>46.98</v>
      </c>
      <c r="C302" s="2">
        <v>47.27</v>
      </c>
      <c r="D302" s="2">
        <v>46.79</v>
      </c>
      <c r="E302" s="2">
        <v>46.87</v>
      </c>
      <c r="F302" s="2">
        <v>12603597</v>
      </c>
      <c r="G302" s="2">
        <v>-0.15</v>
      </c>
    </row>
    <row r="303" spans="1:7" ht="12.75">
      <c r="A303" s="24">
        <v>42676</v>
      </c>
      <c r="B303" s="2">
        <v>47.75</v>
      </c>
      <c r="C303" s="2">
        <v>47.75</v>
      </c>
      <c r="D303" s="2">
        <v>46.86</v>
      </c>
      <c r="E303" s="2">
        <v>46.94</v>
      </c>
      <c r="F303" s="2">
        <v>16487988</v>
      </c>
      <c r="G303" s="2">
        <v>-1.51</v>
      </c>
    </row>
    <row r="304" spans="1:7" ht="12.75">
      <c r="A304" s="24">
        <v>42675</v>
      </c>
      <c r="B304" s="2">
        <v>48.32</v>
      </c>
      <c r="C304" s="2">
        <v>48.38</v>
      </c>
      <c r="D304" s="2">
        <v>47.53</v>
      </c>
      <c r="E304" s="2">
        <v>47.66</v>
      </c>
      <c r="F304" s="2">
        <v>13229378</v>
      </c>
      <c r="G304" s="2">
        <v>-0.91</v>
      </c>
    </row>
    <row r="305" spans="1:7" ht="12.75">
      <c r="A305" s="23">
        <v>42674</v>
      </c>
      <c r="B305" s="2">
        <v>48.24</v>
      </c>
      <c r="C305" s="2">
        <v>48.3</v>
      </c>
      <c r="D305" s="2">
        <v>48.05</v>
      </c>
      <c r="E305" s="2">
        <v>48.1</v>
      </c>
      <c r="F305" s="2">
        <v>12459394</v>
      </c>
      <c r="G305" s="2">
        <v>-0.23</v>
      </c>
    </row>
    <row r="306" spans="1:7" ht="12.75">
      <c r="A306" s="23">
        <v>42671</v>
      </c>
      <c r="B306" s="2">
        <v>48.56</v>
      </c>
      <c r="C306" s="2">
        <v>48.771999999999998</v>
      </c>
      <c r="D306" s="2">
        <v>48.1</v>
      </c>
      <c r="E306" s="2">
        <v>48.21</v>
      </c>
      <c r="F306" s="2">
        <v>10660111</v>
      </c>
      <c r="G306" s="2">
        <v>-0.68</v>
      </c>
    </row>
    <row r="307" spans="1:7" ht="12.75">
      <c r="A307" s="23">
        <v>42670</v>
      </c>
      <c r="B307" s="2">
        <v>47.74</v>
      </c>
      <c r="C307" s="2">
        <v>48.704999999999998</v>
      </c>
      <c r="D307" s="2">
        <v>47.63</v>
      </c>
      <c r="E307" s="2">
        <v>48.54</v>
      </c>
      <c r="F307" s="2">
        <v>22330529</v>
      </c>
      <c r="G307" s="2">
        <v>1.91</v>
      </c>
    </row>
    <row r="308" spans="1:7" ht="12.75">
      <c r="A308" s="23">
        <v>42669</v>
      </c>
      <c r="B308" s="2">
        <v>47.74</v>
      </c>
      <c r="C308" s="2">
        <v>48.05</v>
      </c>
      <c r="D308" s="2">
        <v>47.58</v>
      </c>
      <c r="E308" s="2">
        <v>47.63</v>
      </c>
      <c r="F308" s="2">
        <v>15049047</v>
      </c>
      <c r="G308" s="2">
        <v>-0.44</v>
      </c>
    </row>
    <row r="309" spans="1:7" ht="12.75">
      <c r="A309" s="23">
        <v>42668</v>
      </c>
      <c r="B309" s="2">
        <v>48.2</v>
      </c>
      <c r="C309" s="2">
        <v>48.29</v>
      </c>
      <c r="D309" s="2">
        <v>47.784999999999997</v>
      </c>
      <c r="E309" s="2">
        <v>47.84</v>
      </c>
      <c r="F309" s="2">
        <v>16440695</v>
      </c>
      <c r="G309" s="2">
        <v>-0.77</v>
      </c>
    </row>
    <row r="310" spans="1:7" ht="12.75">
      <c r="A310" s="23">
        <v>42667</v>
      </c>
      <c r="B310" s="2">
        <v>48.71</v>
      </c>
      <c r="C310" s="2">
        <v>48.93</v>
      </c>
      <c r="D310" s="2">
        <v>48.13</v>
      </c>
      <c r="E310" s="2">
        <v>48.21</v>
      </c>
      <c r="F310" s="2">
        <v>19414749</v>
      </c>
      <c r="G310" s="2">
        <v>0.02</v>
      </c>
    </row>
    <row r="311" spans="1:7" ht="12.75">
      <c r="A311" s="23">
        <v>42664</v>
      </c>
      <c r="B311" s="2">
        <v>48.79</v>
      </c>
      <c r="C311" s="2">
        <v>48.92</v>
      </c>
      <c r="D311" s="2">
        <v>47.95</v>
      </c>
      <c r="E311" s="2">
        <v>48.2</v>
      </c>
      <c r="F311" s="2">
        <v>24783362</v>
      </c>
      <c r="G311" s="2">
        <v>-1.91</v>
      </c>
    </row>
    <row r="312" spans="1:7" ht="12.75">
      <c r="A312" s="23">
        <v>42663</v>
      </c>
      <c r="B312" s="2">
        <v>49.54</v>
      </c>
      <c r="C312" s="2">
        <v>49.57</v>
      </c>
      <c r="D312" s="2">
        <v>48.9</v>
      </c>
      <c r="E312" s="2">
        <v>49.14</v>
      </c>
      <c r="F312" s="2">
        <v>27094889</v>
      </c>
      <c r="G312" s="2">
        <v>-2.46</v>
      </c>
    </row>
    <row r="313" spans="1:7" ht="12.75">
      <c r="A313" s="23">
        <v>42662</v>
      </c>
      <c r="B313" s="2">
        <v>50.45</v>
      </c>
      <c r="C313" s="2">
        <v>50.63</v>
      </c>
      <c r="D313" s="2">
        <v>50.347099999999998</v>
      </c>
      <c r="E313" s="2">
        <v>50.38</v>
      </c>
      <c r="F313" s="2">
        <v>10349606</v>
      </c>
      <c r="G313" s="2">
        <v>0.22</v>
      </c>
    </row>
    <row r="314" spans="1:7" ht="12.75">
      <c r="A314" s="23">
        <v>42661</v>
      </c>
      <c r="B314" s="2">
        <v>50.61</v>
      </c>
      <c r="C314" s="2">
        <v>50.61</v>
      </c>
      <c r="D314" s="2">
        <v>50.05</v>
      </c>
      <c r="E314" s="2">
        <v>50.27</v>
      </c>
      <c r="F314" s="2">
        <v>10873757</v>
      </c>
      <c r="G314" s="2">
        <v>-0.32</v>
      </c>
    </row>
    <row r="315" spans="1:7" ht="12.75">
      <c r="A315" s="23">
        <v>42660</v>
      </c>
      <c r="B315" s="2">
        <v>50.21</v>
      </c>
      <c r="C315" s="2">
        <v>50.59</v>
      </c>
      <c r="D315" s="2">
        <v>50.05</v>
      </c>
      <c r="E315" s="2">
        <v>50.43</v>
      </c>
      <c r="F315" s="2">
        <v>10721447</v>
      </c>
      <c r="G315" s="2">
        <v>0.3</v>
      </c>
    </row>
    <row r="316" spans="1:7" ht="12.75">
      <c r="A316" s="23">
        <v>42657</v>
      </c>
      <c r="B316" s="2">
        <v>50.34</v>
      </c>
      <c r="C316" s="2">
        <v>50.61</v>
      </c>
      <c r="D316" s="2">
        <v>50.27</v>
      </c>
      <c r="E316" s="2">
        <v>50.28</v>
      </c>
      <c r="F316" s="2">
        <v>8853087</v>
      </c>
      <c r="G316" s="2">
        <v>-0.02</v>
      </c>
    </row>
    <row r="317" spans="1:7" ht="12.75">
      <c r="A317" s="23">
        <v>42656</v>
      </c>
      <c r="B317" s="2">
        <v>50.23</v>
      </c>
      <c r="C317" s="2">
        <v>50.41</v>
      </c>
      <c r="D317" s="2">
        <v>49.82</v>
      </c>
      <c r="E317" s="2">
        <v>50.29</v>
      </c>
      <c r="F317" s="2">
        <v>11156864</v>
      </c>
      <c r="G317" s="2">
        <v>-0.02</v>
      </c>
    </row>
    <row r="318" spans="1:7" ht="12.75">
      <c r="A318" s="23">
        <v>42655</v>
      </c>
      <c r="B318" s="2">
        <v>49.96</v>
      </c>
      <c r="C318" s="2">
        <v>50.48</v>
      </c>
      <c r="D318" s="2">
        <v>49.94</v>
      </c>
      <c r="E318" s="2">
        <v>50.3</v>
      </c>
      <c r="F318" s="2">
        <v>8880104</v>
      </c>
      <c r="G318" s="2">
        <v>0.8</v>
      </c>
    </row>
    <row r="319" spans="1:7" ht="12.75">
      <c r="A319" s="23">
        <v>42654</v>
      </c>
      <c r="B319" s="2">
        <v>50.1</v>
      </c>
      <c r="C319" s="2">
        <v>50.21</v>
      </c>
      <c r="D319" s="2">
        <v>49.65</v>
      </c>
      <c r="E319" s="2">
        <v>49.9</v>
      </c>
      <c r="F319" s="2">
        <v>11737892</v>
      </c>
      <c r="G319" s="2">
        <v>-0.57999999999999996</v>
      </c>
    </row>
    <row r="320" spans="1:7" ht="12.75">
      <c r="A320" s="23">
        <v>42653</v>
      </c>
      <c r="B320" s="2">
        <v>50.23</v>
      </c>
      <c r="C320" s="2">
        <v>50.3</v>
      </c>
      <c r="D320" s="2">
        <v>49.63</v>
      </c>
      <c r="E320" s="2">
        <v>50.19</v>
      </c>
      <c r="F320" s="2">
        <v>10687615</v>
      </c>
      <c r="G320" s="2">
        <v>0.54</v>
      </c>
    </row>
    <row r="321" spans="1:7" ht="12.75">
      <c r="A321" s="24">
        <v>42650</v>
      </c>
      <c r="B321" s="2">
        <v>50.46</v>
      </c>
      <c r="C321" s="2">
        <v>50.54</v>
      </c>
      <c r="D321" s="2">
        <v>49.92</v>
      </c>
      <c r="E321" s="2">
        <v>49.92</v>
      </c>
      <c r="F321" s="2">
        <v>13816797</v>
      </c>
      <c r="G321" s="2">
        <v>-0.68</v>
      </c>
    </row>
    <row r="322" spans="1:7" ht="12.75">
      <c r="A322" s="24">
        <v>42649</v>
      </c>
      <c r="B322" s="2">
        <v>50.32</v>
      </c>
      <c r="C322" s="2">
        <v>50.52</v>
      </c>
      <c r="D322" s="2">
        <v>49.97</v>
      </c>
      <c r="E322" s="2">
        <v>50.26</v>
      </c>
      <c r="F322" s="2">
        <v>11723244</v>
      </c>
      <c r="G322" s="2">
        <v>-0.02</v>
      </c>
    </row>
    <row r="323" spans="1:7" ht="12.75">
      <c r="A323" s="24">
        <v>42648</v>
      </c>
      <c r="B323" s="2">
        <v>50.69</v>
      </c>
      <c r="C323" s="2">
        <v>50.82</v>
      </c>
      <c r="D323" s="2">
        <v>50.03</v>
      </c>
      <c r="E323" s="2">
        <v>50.27</v>
      </c>
      <c r="F323" s="2">
        <v>17190876</v>
      </c>
      <c r="G323" s="2">
        <v>-1.93</v>
      </c>
    </row>
    <row r="324" spans="1:7" ht="12.75">
      <c r="A324" s="24">
        <v>42647</v>
      </c>
      <c r="B324" s="2">
        <v>51.77</v>
      </c>
      <c r="C324" s="2">
        <v>51.94</v>
      </c>
      <c r="D324" s="2">
        <v>51</v>
      </c>
      <c r="E324" s="2">
        <v>51.26</v>
      </c>
      <c r="F324" s="2">
        <v>13751629</v>
      </c>
      <c r="G324" s="2">
        <v>-1.2</v>
      </c>
    </row>
    <row r="325" spans="1:7" ht="12.75">
      <c r="A325" s="24">
        <v>42646</v>
      </c>
      <c r="B325" s="2">
        <v>51.84</v>
      </c>
      <c r="C325" s="2">
        <v>52.14</v>
      </c>
      <c r="D325" s="2">
        <v>51.6</v>
      </c>
      <c r="E325" s="2">
        <v>51.88</v>
      </c>
      <c r="F325" s="2">
        <v>9120320</v>
      </c>
      <c r="G325" s="2">
        <v>-0.19</v>
      </c>
    </row>
    <row r="326" spans="1:7" ht="12.75">
      <c r="A326" s="24">
        <v>42643</v>
      </c>
      <c r="B326" s="2">
        <v>52.43</v>
      </c>
      <c r="C326" s="2">
        <v>52.57</v>
      </c>
      <c r="D326" s="2">
        <v>51.96</v>
      </c>
      <c r="E326" s="2">
        <v>51.98</v>
      </c>
      <c r="F326" s="2">
        <v>13077552</v>
      </c>
      <c r="G326" s="2">
        <v>-0.27</v>
      </c>
    </row>
    <row r="327" spans="1:7" ht="12.75">
      <c r="A327" s="24">
        <v>42642</v>
      </c>
      <c r="B327" s="2">
        <v>51.84</v>
      </c>
      <c r="C327" s="2">
        <v>52.41</v>
      </c>
      <c r="D327" s="2">
        <v>51.77</v>
      </c>
      <c r="E327" s="2">
        <v>52.12</v>
      </c>
      <c r="F327" s="2">
        <v>10803542</v>
      </c>
      <c r="G327" s="2">
        <v>0.12</v>
      </c>
    </row>
    <row r="328" spans="1:7" ht="12.75">
      <c r="A328" s="24">
        <v>42641</v>
      </c>
      <c r="B328" s="2">
        <v>52.31</v>
      </c>
      <c r="C328" s="2">
        <v>52.439</v>
      </c>
      <c r="D328" s="2">
        <v>51.81</v>
      </c>
      <c r="E328" s="2">
        <v>52.06</v>
      </c>
      <c r="F328" s="2">
        <v>13278593</v>
      </c>
      <c r="G328" s="2">
        <v>-0.82</v>
      </c>
    </row>
    <row r="329" spans="1:7" ht="12.75">
      <c r="A329" s="24">
        <v>42640</v>
      </c>
      <c r="B329" s="2">
        <v>52.31</v>
      </c>
      <c r="C329" s="2">
        <v>52.66</v>
      </c>
      <c r="D329" s="2">
        <v>52</v>
      </c>
      <c r="E329" s="2">
        <v>52.49</v>
      </c>
      <c r="F329" s="2">
        <v>8258982</v>
      </c>
      <c r="G329" s="2">
        <v>0.65</v>
      </c>
    </row>
    <row r="330" spans="1:7" ht="12.75">
      <c r="A330" s="24">
        <v>42639</v>
      </c>
      <c r="B330" s="2">
        <v>52.45</v>
      </c>
      <c r="C330" s="2">
        <v>52.56</v>
      </c>
      <c r="D330" s="2">
        <v>52.015000000000001</v>
      </c>
      <c r="E330" s="2">
        <v>52.15</v>
      </c>
      <c r="F330" s="2">
        <v>10559019</v>
      </c>
      <c r="G330" s="2">
        <v>-0.78</v>
      </c>
    </row>
    <row r="331" spans="1:7" ht="12.75">
      <c r="A331" s="24">
        <v>42636</v>
      </c>
      <c r="B331" s="2">
        <v>52.3</v>
      </c>
      <c r="C331" s="2">
        <v>52.82</v>
      </c>
      <c r="D331" s="2">
        <v>52.15</v>
      </c>
      <c r="E331" s="2">
        <v>52.56</v>
      </c>
      <c r="F331" s="2">
        <v>13014796</v>
      </c>
      <c r="G331" s="2">
        <v>0.4</v>
      </c>
    </row>
    <row r="332" spans="1:7" ht="12.75">
      <c r="A332" s="24">
        <v>42635</v>
      </c>
      <c r="B332" s="2">
        <v>52.15</v>
      </c>
      <c r="C332" s="2">
        <v>52.49</v>
      </c>
      <c r="D332" s="2">
        <v>52</v>
      </c>
      <c r="E332" s="2">
        <v>52.35</v>
      </c>
      <c r="F332" s="2">
        <v>12751595</v>
      </c>
      <c r="G332" s="2">
        <v>0.93</v>
      </c>
    </row>
    <row r="333" spans="1:7" ht="12.75">
      <c r="A333" s="24">
        <v>42634</v>
      </c>
      <c r="B333" s="2">
        <v>51.37</v>
      </c>
      <c r="C333" s="2">
        <v>52.01</v>
      </c>
      <c r="D333" s="2">
        <v>51.25</v>
      </c>
      <c r="E333" s="2">
        <v>51.87</v>
      </c>
      <c r="F333" s="2">
        <v>14434013</v>
      </c>
      <c r="G333" s="2">
        <v>1.17</v>
      </c>
    </row>
    <row r="334" spans="1:7" ht="12.75">
      <c r="A334" s="24">
        <v>42633</v>
      </c>
      <c r="B334" s="2">
        <v>51.6</v>
      </c>
      <c r="C334" s="2">
        <v>51.8</v>
      </c>
      <c r="D334" s="2">
        <v>51.13</v>
      </c>
      <c r="E334" s="2">
        <v>51.27</v>
      </c>
      <c r="F334" s="2">
        <v>14005918</v>
      </c>
      <c r="G334" s="2">
        <v>0.14000000000000001</v>
      </c>
    </row>
    <row r="335" spans="1:7" ht="12.75">
      <c r="A335" s="24">
        <v>42632</v>
      </c>
      <c r="B335" s="2">
        <v>51.89</v>
      </c>
      <c r="C335" s="2">
        <v>51.96</v>
      </c>
      <c r="D335" s="2">
        <v>51.02</v>
      </c>
      <c r="E335" s="2">
        <v>51.2</v>
      </c>
      <c r="F335" s="2">
        <v>14578446</v>
      </c>
      <c r="G335" s="2">
        <v>-1.31</v>
      </c>
    </row>
    <row r="336" spans="1:7" ht="12.75">
      <c r="A336" s="24">
        <v>42629</v>
      </c>
      <c r="B336" s="2">
        <v>51.89</v>
      </c>
      <c r="C336" s="2">
        <v>51.97</v>
      </c>
      <c r="D336" s="2">
        <v>51.62</v>
      </c>
      <c r="E336" s="2">
        <v>51.88</v>
      </c>
      <c r="F336" s="2">
        <v>19931824</v>
      </c>
      <c r="G336" s="2">
        <v>-0.19</v>
      </c>
    </row>
    <row r="337" spans="1:7" ht="12.75">
      <c r="A337" s="24">
        <v>42628</v>
      </c>
      <c r="B337" s="2">
        <v>51.49</v>
      </c>
      <c r="C337" s="2">
        <v>52.1</v>
      </c>
      <c r="D337" s="2">
        <v>51.115000000000002</v>
      </c>
      <c r="E337" s="2">
        <v>51.98</v>
      </c>
      <c r="F337" s="2">
        <v>13047106</v>
      </c>
      <c r="G337" s="2">
        <v>0.95</v>
      </c>
    </row>
    <row r="338" spans="1:7" ht="12.75">
      <c r="A338" s="24">
        <v>42627</v>
      </c>
      <c r="B338" s="2">
        <v>51.59</v>
      </c>
      <c r="C338" s="2">
        <v>51.86</v>
      </c>
      <c r="D338" s="2">
        <v>51.3</v>
      </c>
      <c r="E338" s="2">
        <v>51.49</v>
      </c>
      <c r="F338" s="2">
        <v>11941487</v>
      </c>
      <c r="G338" s="2">
        <v>0.08</v>
      </c>
    </row>
    <row r="339" spans="1:7" ht="12.75">
      <c r="A339" s="24">
        <v>42626</v>
      </c>
      <c r="B339" s="2">
        <v>52.05</v>
      </c>
      <c r="C339" s="2">
        <v>52.12</v>
      </c>
      <c r="D339" s="2">
        <v>51.15</v>
      </c>
      <c r="E339" s="2">
        <v>51.45</v>
      </c>
      <c r="F339" s="2">
        <v>17599319</v>
      </c>
      <c r="G339" s="2">
        <v>-2.13</v>
      </c>
    </row>
    <row r="340" spans="1:7" ht="12.75">
      <c r="A340" s="24">
        <v>42625</v>
      </c>
      <c r="B340" s="2">
        <v>51.75</v>
      </c>
      <c r="C340" s="2">
        <v>52.835000000000001</v>
      </c>
      <c r="D340" s="2">
        <v>51.71</v>
      </c>
      <c r="E340" s="2">
        <v>52.57</v>
      </c>
      <c r="F340" s="2">
        <v>15678605</v>
      </c>
      <c r="G340" s="2">
        <v>1.45</v>
      </c>
    </row>
    <row r="341" spans="1:7" ht="12.75">
      <c r="A341" s="24">
        <v>42622</v>
      </c>
      <c r="B341" s="2">
        <v>53.13</v>
      </c>
      <c r="C341" s="2">
        <v>53.24</v>
      </c>
      <c r="D341" s="2">
        <v>51.77</v>
      </c>
      <c r="E341" s="2">
        <v>51.82</v>
      </c>
      <c r="F341" s="2">
        <v>18253874</v>
      </c>
      <c r="G341" s="2">
        <v>-3.32</v>
      </c>
    </row>
    <row r="342" spans="1:7" ht="12.75">
      <c r="A342" s="24">
        <v>42621</v>
      </c>
      <c r="B342" s="2">
        <v>53.6</v>
      </c>
      <c r="C342" s="2">
        <v>53.88</v>
      </c>
      <c r="D342" s="2">
        <v>53.43</v>
      </c>
      <c r="E342" s="2">
        <v>53.6</v>
      </c>
      <c r="F342" s="2">
        <v>9005335</v>
      </c>
      <c r="G342" s="2">
        <v>-0.2</v>
      </c>
    </row>
    <row r="343" spans="1:7" ht="12.75">
      <c r="A343" s="24">
        <v>42620</v>
      </c>
      <c r="B343" s="2">
        <v>53.5</v>
      </c>
      <c r="C343" s="2">
        <v>53.79</v>
      </c>
      <c r="D343" s="2">
        <v>53.28</v>
      </c>
      <c r="E343" s="2">
        <v>53.71</v>
      </c>
      <c r="F343" s="2">
        <v>10612267</v>
      </c>
      <c r="G343" s="2">
        <v>0.37</v>
      </c>
    </row>
    <row r="344" spans="1:7" ht="12.75">
      <c r="A344" s="24">
        <v>42619</v>
      </c>
      <c r="B344" s="2">
        <v>53.09</v>
      </c>
      <c r="C344" s="2">
        <v>53.84</v>
      </c>
      <c r="D344" s="2">
        <v>52.825000000000003</v>
      </c>
      <c r="E344" s="2">
        <v>53.51</v>
      </c>
      <c r="F344" s="2">
        <v>17235551</v>
      </c>
      <c r="G344" s="2">
        <v>1.19</v>
      </c>
    </row>
    <row r="345" spans="1:7" ht="12.75">
      <c r="A345" s="24">
        <v>42615</v>
      </c>
      <c r="B345" s="2">
        <v>52.8</v>
      </c>
      <c r="C345" s="2">
        <v>53.14</v>
      </c>
      <c r="D345" s="2">
        <v>52.52</v>
      </c>
      <c r="E345" s="2">
        <v>52.88</v>
      </c>
      <c r="F345" s="2">
        <v>13275072</v>
      </c>
      <c r="G345" s="2">
        <v>0.61</v>
      </c>
    </row>
    <row r="346" spans="1:7" ht="12.75">
      <c r="A346" s="24">
        <v>42614</v>
      </c>
      <c r="B346" s="2">
        <v>52.14</v>
      </c>
      <c r="C346" s="2">
        <v>52.71</v>
      </c>
      <c r="D346" s="2">
        <v>52.04</v>
      </c>
      <c r="E346" s="2">
        <v>52.56</v>
      </c>
      <c r="F346" s="2">
        <v>9988839</v>
      </c>
      <c r="G346" s="2">
        <v>0.44</v>
      </c>
    </row>
    <row r="347" spans="1:7" ht="12.75">
      <c r="A347" s="24">
        <v>42613</v>
      </c>
      <c r="B347" s="2">
        <v>52.22</v>
      </c>
      <c r="C347" s="2">
        <v>52.46</v>
      </c>
      <c r="D347" s="2">
        <v>52.08</v>
      </c>
      <c r="E347" s="2">
        <v>52.33</v>
      </c>
      <c r="F347" s="2">
        <v>10390222</v>
      </c>
      <c r="G347" s="2">
        <v>0.11</v>
      </c>
    </row>
    <row r="348" spans="1:7" ht="12.75">
      <c r="A348" s="24">
        <v>42612</v>
      </c>
      <c r="B348" s="2">
        <v>52.58</v>
      </c>
      <c r="C348" s="2">
        <v>52.59</v>
      </c>
      <c r="D348" s="2">
        <v>52.03</v>
      </c>
      <c r="E348" s="2">
        <v>52.27</v>
      </c>
      <c r="F348" s="2">
        <v>9161865</v>
      </c>
      <c r="G348" s="2">
        <v>-0.44</v>
      </c>
    </row>
    <row r="349" spans="1:7" ht="12.75">
      <c r="A349" s="24">
        <v>42611</v>
      </c>
      <c r="B349" s="2">
        <v>52.36</v>
      </c>
      <c r="C349" s="2">
        <v>52.69</v>
      </c>
      <c r="D349" s="2">
        <v>52.16</v>
      </c>
      <c r="E349" s="2">
        <v>52.5</v>
      </c>
      <c r="F349" s="2">
        <v>11960237</v>
      </c>
      <c r="G349" s="2">
        <v>0.83</v>
      </c>
    </row>
    <row r="350" spans="1:7" ht="12.75">
      <c r="A350" s="24">
        <v>42608</v>
      </c>
      <c r="B350" s="2">
        <v>52.64</v>
      </c>
      <c r="C350" s="2">
        <v>53.005000000000003</v>
      </c>
      <c r="D350" s="2">
        <v>51.9</v>
      </c>
      <c r="E350" s="2">
        <v>52.07</v>
      </c>
      <c r="F350" s="2">
        <v>15101088</v>
      </c>
      <c r="G350" s="2">
        <v>-1.29</v>
      </c>
    </row>
    <row r="351" spans="1:7" ht="12.75">
      <c r="A351" s="24">
        <v>42607</v>
      </c>
      <c r="B351" s="2">
        <v>52.53</v>
      </c>
      <c r="C351" s="2">
        <v>52.79</v>
      </c>
      <c r="D351" s="2">
        <v>52.326000000000001</v>
      </c>
      <c r="E351" s="2">
        <v>52.75</v>
      </c>
      <c r="F351" s="2">
        <v>8680067</v>
      </c>
      <c r="G351" s="2">
        <v>0.42</v>
      </c>
    </row>
    <row r="352" spans="1:7" ht="12.75">
      <c r="A352" s="24">
        <v>42606</v>
      </c>
      <c r="B352" s="2">
        <v>52.55</v>
      </c>
      <c r="C352" s="2">
        <v>52.72</v>
      </c>
      <c r="D352" s="2">
        <v>52.17</v>
      </c>
      <c r="E352" s="2">
        <v>52.53</v>
      </c>
      <c r="F352" s="2">
        <v>8900724</v>
      </c>
      <c r="G352" s="2">
        <v>-0.19</v>
      </c>
    </row>
    <row r="353" spans="1:7" ht="12.75">
      <c r="A353" s="24">
        <v>42605</v>
      </c>
      <c r="B353" s="2">
        <v>52.655000000000001</v>
      </c>
      <c r="C353" s="2">
        <v>52.82</v>
      </c>
      <c r="D353" s="2">
        <v>52.46</v>
      </c>
      <c r="E353" s="2">
        <v>52.63</v>
      </c>
      <c r="F353" s="2">
        <v>7775055</v>
      </c>
      <c r="G353" s="2">
        <v>0.15</v>
      </c>
    </row>
    <row r="354" spans="1:7" ht="12.75">
      <c r="A354" s="24">
        <v>42604</v>
      </c>
      <c r="B354" s="2">
        <v>52.58</v>
      </c>
      <c r="C354" s="2">
        <v>52.69</v>
      </c>
      <c r="D354" s="2">
        <v>52.17</v>
      </c>
      <c r="E354" s="2">
        <v>52.55</v>
      </c>
      <c r="F354" s="2">
        <v>8183751</v>
      </c>
      <c r="G354" s="2">
        <v>0.19</v>
      </c>
    </row>
    <row r="355" spans="1:7" ht="12.75">
      <c r="A355" s="24">
        <v>42601</v>
      </c>
      <c r="B355" s="2">
        <v>52.89</v>
      </c>
      <c r="C355" s="2">
        <v>52.91</v>
      </c>
      <c r="D355" s="2">
        <v>52.16</v>
      </c>
      <c r="E355" s="2">
        <v>52.45</v>
      </c>
      <c r="F355" s="2">
        <v>11990682</v>
      </c>
      <c r="G355" s="2">
        <v>-0.79</v>
      </c>
    </row>
    <row r="356" spans="1:7" ht="12.75">
      <c r="A356" s="24">
        <v>42600</v>
      </c>
      <c r="B356" s="2">
        <v>52.95</v>
      </c>
      <c r="C356" s="2">
        <v>53.06</v>
      </c>
      <c r="D356" s="2">
        <v>52.52</v>
      </c>
      <c r="E356" s="2">
        <v>52.87</v>
      </c>
      <c r="F356" s="2">
        <v>11204767</v>
      </c>
      <c r="G356" s="2">
        <v>-0.56000000000000005</v>
      </c>
    </row>
    <row r="357" spans="1:7" ht="12.75">
      <c r="A357" s="24">
        <v>42599</v>
      </c>
      <c r="B357" s="2">
        <v>52.9</v>
      </c>
      <c r="C357" s="2">
        <v>53.17</v>
      </c>
      <c r="D357" s="2">
        <v>52.38</v>
      </c>
      <c r="E357" s="2">
        <v>53.17</v>
      </c>
      <c r="F357" s="2">
        <v>12930096</v>
      </c>
      <c r="G357" s="2">
        <v>0.78</v>
      </c>
    </row>
    <row r="358" spans="1:7" ht="12.75">
      <c r="A358" s="24">
        <v>42598</v>
      </c>
      <c r="B358" s="2">
        <v>53.5</v>
      </c>
      <c r="C358" s="2">
        <v>53.51</v>
      </c>
      <c r="D358" s="2">
        <v>52.73</v>
      </c>
      <c r="E358" s="2">
        <v>52.76</v>
      </c>
      <c r="F358" s="2">
        <v>13932883</v>
      </c>
      <c r="G358" s="2">
        <v>-1.59</v>
      </c>
    </row>
    <row r="359" spans="1:7" ht="12.75">
      <c r="A359" s="24">
        <v>42597</v>
      </c>
      <c r="B359" s="2">
        <v>53.66</v>
      </c>
      <c r="C359" s="2">
        <v>53.85</v>
      </c>
      <c r="D359" s="2">
        <v>53.53</v>
      </c>
      <c r="E359" s="2">
        <v>53.61</v>
      </c>
      <c r="F359" s="2">
        <v>8250875</v>
      </c>
      <c r="G359" s="2">
        <v>-7.0000000000000007E-2</v>
      </c>
    </row>
    <row r="360" spans="1:7" ht="12.75">
      <c r="A360" s="24">
        <v>42594</v>
      </c>
      <c r="B360" s="2">
        <v>53.96</v>
      </c>
      <c r="C360" s="2">
        <v>53.98</v>
      </c>
      <c r="D360" s="2">
        <v>53.52</v>
      </c>
      <c r="E360" s="2">
        <v>53.65</v>
      </c>
      <c r="F360" s="2">
        <v>7654804</v>
      </c>
      <c r="G360" s="2">
        <v>-0.39</v>
      </c>
    </row>
    <row r="361" spans="1:7" ht="12.75">
      <c r="A361" s="24">
        <v>42593</v>
      </c>
      <c r="B361" s="2">
        <v>53.81</v>
      </c>
      <c r="C361" s="2">
        <v>53.99</v>
      </c>
      <c r="D361" s="2">
        <v>53.74</v>
      </c>
      <c r="E361" s="2">
        <v>53.86</v>
      </c>
      <c r="F361" s="2">
        <v>7824815</v>
      </c>
      <c r="G361" s="2">
        <v>0.09</v>
      </c>
    </row>
    <row r="362" spans="1:7" ht="12.75">
      <c r="A362" s="24">
        <v>42592</v>
      </c>
      <c r="B362" s="2">
        <v>53.82</v>
      </c>
      <c r="C362" s="2">
        <v>53.98</v>
      </c>
      <c r="D362" s="2">
        <v>53.59</v>
      </c>
      <c r="E362" s="2">
        <v>53.81</v>
      </c>
      <c r="F362" s="2">
        <v>8875168</v>
      </c>
      <c r="G362" s="2">
        <v>0.28000000000000003</v>
      </c>
    </row>
    <row r="363" spans="1:7" ht="12.75">
      <c r="A363" s="24">
        <v>42591</v>
      </c>
      <c r="B363" s="2">
        <v>53.6</v>
      </c>
      <c r="C363" s="2">
        <v>53.78</v>
      </c>
      <c r="D363" s="2">
        <v>53.33</v>
      </c>
      <c r="E363" s="2">
        <v>53.66</v>
      </c>
      <c r="F363" s="2">
        <v>7906231</v>
      </c>
      <c r="G363" s="2">
        <v>0.13</v>
      </c>
    </row>
    <row r="364" spans="1:7" ht="12.75">
      <c r="A364" s="24">
        <v>42590</v>
      </c>
      <c r="B364" s="2">
        <v>53.64</v>
      </c>
      <c r="C364" s="2">
        <v>53.74</v>
      </c>
      <c r="D364" s="2">
        <v>53.4</v>
      </c>
      <c r="E364" s="2">
        <v>53.59</v>
      </c>
      <c r="F364" s="2">
        <v>9829729</v>
      </c>
      <c r="G364" s="2">
        <v>-0.09</v>
      </c>
    </row>
    <row r="365" spans="1:7" ht="12.75">
      <c r="A365" s="24">
        <v>42587</v>
      </c>
      <c r="B365" s="2">
        <v>53.94</v>
      </c>
      <c r="C365" s="2">
        <v>53.99</v>
      </c>
      <c r="D365" s="2">
        <v>53.33</v>
      </c>
      <c r="E365" s="2">
        <v>53.64</v>
      </c>
      <c r="F365" s="2">
        <v>13460135</v>
      </c>
      <c r="G365" s="2">
        <v>-0.54</v>
      </c>
    </row>
    <row r="366" spans="1:7" ht="12.75">
      <c r="A366" s="24">
        <v>42586</v>
      </c>
      <c r="B366" s="2">
        <v>54</v>
      </c>
      <c r="C366" s="2">
        <v>54.14</v>
      </c>
      <c r="D366" s="2">
        <v>53.826000000000001</v>
      </c>
      <c r="E366" s="2">
        <v>53.93</v>
      </c>
      <c r="F366" s="2">
        <v>11309613</v>
      </c>
      <c r="G366" s="2">
        <v>0.06</v>
      </c>
    </row>
    <row r="367" spans="1:7" ht="12.75">
      <c r="A367" s="24">
        <v>42585</v>
      </c>
      <c r="B367" s="2">
        <v>54.16</v>
      </c>
      <c r="C367" s="2">
        <v>54.2</v>
      </c>
      <c r="D367" s="2">
        <v>53.63</v>
      </c>
      <c r="E367" s="2">
        <v>53.9</v>
      </c>
      <c r="F367" s="2">
        <v>10429357</v>
      </c>
      <c r="G367" s="2">
        <v>-0.19</v>
      </c>
    </row>
    <row r="368" spans="1:7" ht="12.75">
      <c r="A368" s="24">
        <v>42584</v>
      </c>
      <c r="B368" s="2">
        <v>54.45</v>
      </c>
      <c r="C368" s="2">
        <v>54.59</v>
      </c>
      <c r="D368" s="2">
        <v>53.72</v>
      </c>
      <c r="E368" s="2">
        <v>54</v>
      </c>
      <c r="F368" s="2">
        <v>18428202</v>
      </c>
      <c r="G368" s="2">
        <v>-0.92</v>
      </c>
    </row>
    <row r="369" spans="1:7" ht="12.75">
      <c r="A369" s="24">
        <v>42583</v>
      </c>
      <c r="B369" s="2">
        <v>55.58</v>
      </c>
      <c r="C369" s="2">
        <v>55.819499999999998</v>
      </c>
      <c r="D369" s="2">
        <v>54.37</v>
      </c>
      <c r="E369" s="2">
        <v>54.5</v>
      </c>
      <c r="F369" s="2">
        <v>17434449</v>
      </c>
      <c r="G369" s="2">
        <v>-1.64</v>
      </c>
    </row>
    <row r="370" spans="1:7" ht="12.75">
      <c r="A370" s="24">
        <v>42580</v>
      </c>
      <c r="B370" s="2">
        <v>54.99</v>
      </c>
      <c r="C370" s="2">
        <v>55.72</v>
      </c>
      <c r="D370" s="2">
        <v>54.97</v>
      </c>
      <c r="E370" s="2">
        <v>55.41</v>
      </c>
      <c r="F370" s="2">
        <v>15508926</v>
      </c>
      <c r="G370" s="2">
        <v>1</v>
      </c>
    </row>
    <row r="371" spans="1:7" ht="12.75">
      <c r="A371" s="24">
        <v>42579</v>
      </c>
      <c r="B371" s="2">
        <v>55.2</v>
      </c>
      <c r="C371" s="2">
        <v>55.21</v>
      </c>
      <c r="D371" s="2">
        <v>54.64</v>
      </c>
      <c r="E371" s="2">
        <v>54.86</v>
      </c>
      <c r="F371" s="2">
        <v>10672181</v>
      </c>
      <c r="G371" s="2">
        <v>-0.83</v>
      </c>
    </row>
    <row r="372" spans="1:7" ht="12.75">
      <c r="A372" s="24">
        <v>42578</v>
      </c>
      <c r="B372" s="2">
        <v>54.95</v>
      </c>
      <c r="C372" s="2">
        <v>55.44</v>
      </c>
      <c r="D372" s="2">
        <v>54.44</v>
      </c>
      <c r="E372" s="2">
        <v>55.32</v>
      </c>
      <c r="F372" s="2">
        <v>17074374</v>
      </c>
      <c r="G372" s="2">
        <v>0.93</v>
      </c>
    </row>
    <row r="373" spans="1:7" ht="12.75">
      <c r="A373" s="24">
        <v>42577</v>
      </c>
      <c r="B373" s="2">
        <v>55.85</v>
      </c>
      <c r="C373" s="2">
        <v>56.25</v>
      </c>
      <c r="D373" s="2">
        <v>54.69</v>
      </c>
      <c r="E373" s="2">
        <v>54.81</v>
      </c>
      <c r="F373" s="2">
        <v>18752069</v>
      </c>
      <c r="G373" s="2">
        <v>-1.9</v>
      </c>
    </row>
    <row r="374" spans="1:7" ht="12.75">
      <c r="A374" s="24">
        <v>42576</v>
      </c>
      <c r="B374" s="2">
        <v>56.1</v>
      </c>
      <c r="C374" s="2">
        <v>56.1</v>
      </c>
      <c r="D374" s="2">
        <v>55.634999999999998</v>
      </c>
      <c r="E374" s="2">
        <v>55.87</v>
      </c>
      <c r="F374" s="2">
        <v>10847809</v>
      </c>
      <c r="G374" s="2">
        <v>-0.41</v>
      </c>
    </row>
    <row r="375" spans="1:7" ht="12.75">
      <c r="A375" s="24">
        <v>42573</v>
      </c>
      <c r="B375" s="2">
        <v>55.44</v>
      </c>
      <c r="C375" s="2">
        <v>56.2</v>
      </c>
      <c r="D375" s="2">
        <v>55.39</v>
      </c>
      <c r="E375" s="2">
        <v>56.1</v>
      </c>
      <c r="F375" s="2">
        <v>10973194</v>
      </c>
      <c r="G375" s="2">
        <v>1.32</v>
      </c>
    </row>
    <row r="376" spans="1:7" ht="12.75">
      <c r="A376" s="24">
        <v>42572</v>
      </c>
      <c r="B376" s="2">
        <v>55.53</v>
      </c>
      <c r="C376" s="2">
        <v>55.67</v>
      </c>
      <c r="D376" s="2">
        <v>55.24</v>
      </c>
      <c r="E376" s="2">
        <v>55.37</v>
      </c>
      <c r="F376" s="2">
        <v>9953912</v>
      </c>
      <c r="G376" s="2">
        <v>-0.45</v>
      </c>
    </row>
    <row r="377" spans="1:7" ht="12.75">
      <c r="A377" s="24">
        <v>42571</v>
      </c>
      <c r="B377" s="2">
        <v>55.58</v>
      </c>
      <c r="C377" s="2">
        <v>55.664999999999999</v>
      </c>
      <c r="D377" s="2">
        <v>55.31</v>
      </c>
      <c r="E377" s="2">
        <v>55.62</v>
      </c>
      <c r="F377" s="2">
        <v>12008665</v>
      </c>
      <c r="G377" s="2">
        <v>-0.14000000000000001</v>
      </c>
    </row>
    <row r="378" spans="1:7" ht="12.75">
      <c r="A378" s="24">
        <v>42570</v>
      </c>
      <c r="B378" s="2">
        <v>55.96</v>
      </c>
      <c r="C378" s="2">
        <v>56</v>
      </c>
      <c r="D378" s="2">
        <v>55.5503</v>
      </c>
      <c r="E378" s="2">
        <v>55.7</v>
      </c>
      <c r="F378" s="2">
        <v>10270107</v>
      </c>
      <c r="G378" s="2">
        <v>-0.41</v>
      </c>
    </row>
    <row r="379" spans="1:7" ht="12.75">
      <c r="A379" s="24">
        <v>42569</v>
      </c>
      <c r="B379" s="2">
        <v>55.87</v>
      </c>
      <c r="C379" s="2">
        <v>56</v>
      </c>
      <c r="D379" s="2">
        <v>55.76</v>
      </c>
      <c r="E379" s="2">
        <v>55.93</v>
      </c>
      <c r="F379" s="2">
        <v>9623240</v>
      </c>
      <c r="G379" s="2">
        <v>0.16</v>
      </c>
    </row>
    <row r="380" spans="1:7" ht="12.75">
      <c r="A380" s="24">
        <v>42566</v>
      </c>
      <c r="B380" s="2">
        <v>56.05</v>
      </c>
      <c r="C380" s="2">
        <v>56.08</v>
      </c>
      <c r="D380" s="2">
        <v>55.6</v>
      </c>
      <c r="E380" s="2">
        <v>55.84</v>
      </c>
      <c r="F380" s="2">
        <v>13949251</v>
      </c>
      <c r="G380" s="2">
        <v>0</v>
      </c>
    </row>
    <row r="381" spans="1:7" ht="12.75">
      <c r="A381" s="24">
        <v>42565</v>
      </c>
      <c r="B381" s="2">
        <v>55.62</v>
      </c>
      <c r="C381" s="2">
        <v>56.1</v>
      </c>
      <c r="D381" s="2">
        <v>55.62</v>
      </c>
      <c r="E381" s="2">
        <v>55.84</v>
      </c>
      <c r="F381" s="2">
        <v>11098313</v>
      </c>
      <c r="G381" s="2">
        <v>-0.28999999999999998</v>
      </c>
    </row>
    <row r="382" spans="1:7" ht="12.75">
      <c r="A382" s="24">
        <v>42564</v>
      </c>
      <c r="B382" s="2">
        <v>55.58</v>
      </c>
      <c r="C382" s="2">
        <v>56.04</v>
      </c>
      <c r="D382" s="2">
        <v>55.37</v>
      </c>
      <c r="E382" s="2">
        <v>56</v>
      </c>
      <c r="F382" s="2">
        <v>11405423</v>
      </c>
      <c r="G382" s="2">
        <v>0.96</v>
      </c>
    </row>
    <row r="383" spans="1:7" ht="12.75">
      <c r="A383" s="24">
        <v>42563</v>
      </c>
      <c r="B383" s="2">
        <v>55.75</v>
      </c>
      <c r="C383" s="2">
        <v>55.96</v>
      </c>
      <c r="D383" s="2">
        <v>55.37</v>
      </c>
      <c r="E383" s="2">
        <v>55.47</v>
      </c>
      <c r="F383" s="2">
        <v>14897576</v>
      </c>
      <c r="G383" s="2">
        <v>-0.82</v>
      </c>
    </row>
    <row r="384" spans="1:7" ht="12.75">
      <c r="A384" s="24">
        <v>42562</v>
      </c>
      <c r="B384" s="2">
        <v>55.75</v>
      </c>
      <c r="C384" s="2">
        <v>56</v>
      </c>
      <c r="D384" s="2">
        <v>55.405000000000001</v>
      </c>
      <c r="E384" s="2">
        <v>55.93</v>
      </c>
      <c r="F384" s="2">
        <v>12434556</v>
      </c>
      <c r="G384" s="2">
        <v>0.05</v>
      </c>
    </row>
    <row r="385" spans="1:7" ht="12.75">
      <c r="A385" s="24">
        <v>42559</v>
      </c>
      <c r="B385" s="2">
        <v>55.39</v>
      </c>
      <c r="C385" s="2">
        <v>56.03</v>
      </c>
      <c r="D385" s="2">
        <v>55.01</v>
      </c>
      <c r="E385" s="2">
        <v>55.9</v>
      </c>
      <c r="F385" s="2">
        <v>15946152</v>
      </c>
      <c r="G385" s="2">
        <v>0.94</v>
      </c>
    </row>
    <row r="386" spans="1:7" ht="12.75">
      <c r="A386" s="24">
        <v>42558</v>
      </c>
      <c r="B386" s="2">
        <v>56.1</v>
      </c>
      <c r="C386" s="2">
        <v>56.14</v>
      </c>
      <c r="D386" s="2">
        <v>55.1</v>
      </c>
      <c r="E386" s="2">
        <v>55.38</v>
      </c>
      <c r="F386" s="2">
        <v>13573787</v>
      </c>
      <c r="G386" s="2">
        <v>-1.56</v>
      </c>
    </row>
    <row r="387" spans="1:7" ht="12.75">
      <c r="A387" s="24">
        <v>42557</v>
      </c>
      <c r="B387" s="2">
        <v>56.21</v>
      </c>
      <c r="C387" s="2">
        <v>56.33</v>
      </c>
      <c r="D387" s="2">
        <v>55.45</v>
      </c>
      <c r="E387" s="2">
        <v>56.26</v>
      </c>
      <c r="F387" s="2">
        <v>15760470</v>
      </c>
      <c r="G387" s="2">
        <v>-0.48</v>
      </c>
    </row>
    <row r="388" spans="1:7" ht="12.75">
      <c r="A388" s="24">
        <v>42556</v>
      </c>
      <c r="B388" s="2">
        <v>56.32</v>
      </c>
      <c r="C388" s="2">
        <v>56.95</v>
      </c>
      <c r="D388" s="2">
        <v>56.32</v>
      </c>
      <c r="E388" s="2">
        <v>56.53</v>
      </c>
      <c r="F388" s="2">
        <v>20702937</v>
      </c>
      <c r="G388" s="2">
        <v>0.53</v>
      </c>
    </row>
    <row r="389" spans="1:7" ht="12.75">
      <c r="A389" s="24">
        <v>42552</v>
      </c>
      <c r="B389" s="2">
        <v>55.85</v>
      </c>
      <c r="C389" s="2">
        <v>56.29</v>
      </c>
      <c r="D389" s="2">
        <v>55.59</v>
      </c>
      <c r="E389" s="2">
        <v>56.23</v>
      </c>
      <c r="F389" s="2">
        <v>16091691</v>
      </c>
      <c r="G389" s="2">
        <v>0.7</v>
      </c>
    </row>
    <row r="390" spans="1:7" ht="12.75">
      <c r="A390" s="24">
        <v>42551</v>
      </c>
      <c r="B390" s="2">
        <v>55.27</v>
      </c>
      <c r="C390" s="2">
        <v>55.92</v>
      </c>
      <c r="D390" s="2">
        <v>54.79</v>
      </c>
      <c r="E390" s="2">
        <v>55.84</v>
      </c>
      <c r="F390" s="2">
        <v>22141097</v>
      </c>
      <c r="G390" s="2">
        <v>1.42</v>
      </c>
    </row>
    <row r="391" spans="1:7" ht="12.75">
      <c r="A391" s="24">
        <v>42550</v>
      </c>
      <c r="B391" s="2">
        <v>54.92</v>
      </c>
      <c r="C391" s="2">
        <v>55.3</v>
      </c>
      <c r="D391" s="2">
        <v>54.83</v>
      </c>
      <c r="E391" s="2">
        <v>55.06</v>
      </c>
      <c r="F391" s="2">
        <v>18182154</v>
      </c>
      <c r="G391" s="2">
        <v>0.44</v>
      </c>
    </row>
    <row r="392" spans="1:7" ht="12.75">
      <c r="A392" s="24">
        <v>42549</v>
      </c>
      <c r="B392" s="2">
        <v>54.76</v>
      </c>
      <c r="C392" s="2">
        <v>54.99</v>
      </c>
      <c r="D392" s="2">
        <v>54.34</v>
      </c>
      <c r="E392" s="2">
        <v>54.82</v>
      </c>
      <c r="F392" s="2">
        <v>17780482</v>
      </c>
      <c r="G392" s="2">
        <v>0.15</v>
      </c>
    </row>
    <row r="393" spans="1:7" ht="12.75">
      <c r="A393" s="24">
        <v>42548</v>
      </c>
      <c r="B393" s="2">
        <v>54.06</v>
      </c>
      <c r="C393" s="2">
        <v>54.87</v>
      </c>
      <c r="D393" s="2">
        <v>53.88</v>
      </c>
      <c r="E393" s="2">
        <v>54.74</v>
      </c>
      <c r="F393" s="2">
        <v>22580738</v>
      </c>
      <c r="G393" s="2">
        <v>0.56999999999999995</v>
      </c>
    </row>
    <row r="394" spans="1:7" ht="12.75">
      <c r="A394" s="24">
        <v>42545</v>
      </c>
      <c r="B394" s="2">
        <v>54.47</v>
      </c>
      <c r="C394" s="2">
        <v>55.22</v>
      </c>
      <c r="D394" s="2">
        <v>54.125</v>
      </c>
      <c r="E394" s="2">
        <v>54.43</v>
      </c>
      <c r="F394" s="2">
        <v>43839812</v>
      </c>
      <c r="G394" s="2">
        <v>-0.44</v>
      </c>
    </row>
    <row r="395" spans="1:7" ht="12.75">
      <c r="A395" s="24">
        <v>42544</v>
      </c>
      <c r="B395" s="2">
        <v>54.4</v>
      </c>
      <c r="C395" s="2">
        <v>54.68</v>
      </c>
      <c r="D395" s="2">
        <v>54.2</v>
      </c>
      <c r="E395" s="2">
        <v>54.67</v>
      </c>
      <c r="F395" s="2">
        <v>12329897</v>
      </c>
      <c r="G395" s="2">
        <v>1.18</v>
      </c>
    </row>
    <row r="396" spans="1:7" ht="12.75">
      <c r="A396" s="24">
        <v>42543</v>
      </c>
      <c r="B396" s="2">
        <v>54.23</v>
      </c>
      <c r="C396" s="2">
        <v>54.4</v>
      </c>
      <c r="D396" s="2">
        <v>53.99</v>
      </c>
      <c r="E396" s="2">
        <v>54.03</v>
      </c>
      <c r="F396" s="2">
        <v>12958172</v>
      </c>
      <c r="G396" s="2">
        <v>-0.13</v>
      </c>
    </row>
    <row r="397" spans="1:7" ht="12.75">
      <c r="A397" s="24">
        <v>42542</v>
      </c>
      <c r="B397" s="2">
        <v>53.89</v>
      </c>
      <c r="C397" s="2">
        <v>54.49</v>
      </c>
      <c r="D397" s="2">
        <v>53.44</v>
      </c>
      <c r="E397" s="2">
        <v>54.1</v>
      </c>
      <c r="F397" s="2">
        <v>11892427</v>
      </c>
      <c r="G397" s="2">
        <v>0.63</v>
      </c>
    </row>
    <row r="398" spans="1:7" ht="12.75">
      <c r="A398" s="24">
        <v>42541</v>
      </c>
      <c r="B398" s="2">
        <v>54</v>
      </c>
      <c r="C398" s="2">
        <v>54.19</v>
      </c>
      <c r="D398" s="2">
        <v>53.43</v>
      </c>
      <c r="E398" s="2">
        <v>53.76</v>
      </c>
      <c r="F398" s="2">
        <v>14343497</v>
      </c>
      <c r="G398" s="2">
        <v>-0.04</v>
      </c>
    </row>
    <row r="399" spans="1:7" ht="12.75">
      <c r="A399" s="24">
        <v>42538</v>
      </c>
      <c r="B399" s="2">
        <v>53.43</v>
      </c>
      <c r="C399" s="2">
        <v>53.78</v>
      </c>
      <c r="D399" s="2">
        <v>53.01</v>
      </c>
      <c r="E399" s="2">
        <v>53.78</v>
      </c>
      <c r="F399" s="2">
        <v>18835826</v>
      </c>
      <c r="G399" s="2">
        <v>0.6</v>
      </c>
    </row>
    <row r="400" spans="1:7" ht="12.75">
      <c r="A400" s="24">
        <v>42537</v>
      </c>
      <c r="B400" s="2">
        <v>52.84</v>
      </c>
      <c r="C400" s="2">
        <v>53.48</v>
      </c>
      <c r="D400" s="2">
        <v>52.57</v>
      </c>
      <c r="E400" s="2">
        <v>53.46</v>
      </c>
      <c r="F400" s="2">
        <v>11912787</v>
      </c>
      <c r="G400" s="2">
        <v>1.17</v>
      </c>
    </row>
    <row r="401" spans="1:7" ht="12.75">
      <c r="A401" s="24">
        <v>42536</v>
      </c>
      <c r="B401" s="2">
        <v>52.97</v>
      </c>
      <c r="C401" s="2">
        <v>53.2136</v>
      </c>
      <c r="D401" s="2">
        <v>52.76</v>
      </c>
      <c r="E401" s="2">
        <v>52.84</v>
      </c>
      <c r="F401" s="2">
        <v>10288979</v>
      </c>
      <c r="G401" s="2">
        <v>-0.28000000000000003</v>
      </c>
    </row>
    <row r="402" spans="1:7" ht="12.75">
      <c r="A402" s="24">
        <v>42535</v>
      </c>
      <c r="B402" s="2">
        <v>52.37</v>
      </c>
      <c r="C402" s="2">
        <v>53.102499999999999</v>
      </c>
      <c r="D402" s="2">
        <v>52.32</v>
      </c>
      <c r="E402" s="2">
        <v>52.99</v>
      </c>
      <c r="F402" s="2">
        <v>10734932</v>
      </c>
      <c r="G402" s="2">
        <v>0.8</v>
      </c>
    </row>
    <row r="403" spans="1:7" ht="12.75">
      <c r="A403" s="24">
        <v>42534</v>
      </c>
      <c r="B403" s="2">
        <v>52.5</v>
      </c>
      <c r="C403" s="2">
        <v>52.83</v>
      </c>
      <c r="D403" s="2">
        <v>52.232999999999997</v>
      </c>
      <c r="E403" s="2">
        <v>52.57</v>
      </c>
      <c r="F403" s="2">
        <v>12472062</v>
      </c>
      <c r="G403" s="2">
        <v>-0.19</v>
      </c>
    </row>
    <row r="404" spans="1:7" ht="12.75">
      <c r="A404" s="24">
        <v>42531</v>
      </c>
      <c r="B404" s="2">
        <v>51.86</v>
      </c>
      <c r="C404" s="2">
        <v>52.83</v>
      </c>
      <c r="D404" s="2">
        <v>51.72</v>
      </c>
      <c r="E404" s="2">
        <v>52.67</v>
      </c>
      <c r="F404" s="2">
        <v>15629030</v>
      </c>
      <c r="G404" s="2">
        <v>1.39</v>
      </c>
    </row>
    <row r="405" spans="1:7" ht="12.75">
      <c r="A405" s="24">
        <v>42530</v>
      </c>
      <c r="B405" s="2">
        <v>51.64</v>
      </c>
      <c r="C405" s="2">
        <v>52</v>
      </c>
      <c r="D405" s="2">
        <v>51.37</v>
      </c>
      <c r="E405" s="2">
        <v>51.95</v>
      </c>
      <c r="F405" s="2">
        <v>9790673</v>
      </c>
      <c r="G405" s="2">
        <v>0.83</v>
      </c>
    </row>
    <row r="406" spans="1:7" ht="12.75">
      <c r="A406" s="24">
        <v>42529</v>
      </c>
      <c r="B406" s="2">
        <v>51.51</v>
      </c>
      <c r="C406" s="2">
        <v>51.7</v>
      </c>
      <c r="D406" s="2">
        <v>51.24</v>
      </c>
      <c r="E406" s="2">
        <v>51.52</v>
      </c>
      <c r="F406" s="2">
        <v>10545845</v>
      </c>
      <c r="G406" s="2">
        <v>-0.44</v>
      </c>
    </row>
    <row r="407" spans="1:7" ht="12.75">
      <c r="A407" s="24">
        <v>42528</v>
      </c>
      <c r="B407" s="2">
        <v>50.6</v>
      </c>
      <c r="C407" s="2">
        <v>51.984999999999999</v>
      </c>
      <c r="D407" s="2">
        <v>50.6</v>
      </c>
      <c r="E407" s="2">
        <v>51.75</v>
      </c>
      <c r="F407" s="2">
        <v>15210890</v>
      </c>
      <c r="G407" s="2">
        <v>2.0499999999999998</v>
      </c>
    </row>
    <row r="408" spans="1:7" ht="12.75">
      <c r="A408" s="24">
        <v>42527</v>
      </c>
      <c r="B408" s="2">
        <v>51.06</v>
      </c>
      <c r="C408" s="2">
        <v>51.085000000000001</v>
      </c>
      <c r="D408" s="2">
        <v>50.65</v>
      </c>
      <c r="E408" s="2">
        <v>50.71</v>
      </c>
      <c r="F408" s="2">
        <v>10075470</v>
      </c>
      <c r="G408" s="2">
        <v>-0.41</v>
      </c>
    </row>
    <row r="409" spans="1:7" ht="12.75">
      <c r="A409" s="24">
        <v>42524</v>
      </c>
      <c r="B409" s="2">
        <v>50.77</v>
      </c>
      <c r="C409" s="2">
        <v>51</v>
      </c>
      <c r="D409" s="2">
        <v>50.61</v>
      </c>
      <c r="E409" s="2">
        <v>50.92</v>
      </c>
      <c r="F409" s="2">
        <v>9500653</v>
      </c>
      <c r="G409" s="2">
        <v>0.3</v>
      </c>
    </row>
    <row r="410" spans="1:7" ht="12.75">
      <c r="A410" s="24">
        <v>42523</v>
      </c>
      <c r="B410" s="2">
        <v>50.47</v>
      </c>
      <c r="C410" s="2">
        <v>50.77</v>
      </c>
      <c r="D410" s="2">
        <v>50.12</v>
      </c>
      <c r="E410" s="2">
        <v>50.77</v>
      </c>
      <c r="F410" s="2">
        <v>8721031</v>
      </c>
      <c r="G410" s="2">
        <v>0.67</v>
      </c>
    </row>
    <row r="411" spans="1:7" ht="12.75">
      <c r="A411" s="24">
        <v>42522</v>
      </c>
      <c r="B411" s="2">
        <v>50.87</v>
      </c>
      <c r="C411" s="2">
        <v>50.98</v>
      </c>
      <c r="D411" s="2">
        <v>50.22</v>
      </c>
      <c r="E411" s="2">
        <v>50.43</v>
      </c>
      <c r="F411" s="2">
        <v>10670471</v>
      </c>
      <c r="G411" s="2">
        <v>-0.92</v>
      </c>
    </row>
    <row r="412" spans="1:7" ht="12.75">
      <c r="A412" s="24">
        <v>42521</v>
      </c>
      <c r="B412" s="2">
        <v>50.88</v>
      </c>
      <c r="C412" s="2">
        <v>51.16</v>
      </c>
      <c r="D412" s="2">
        <v>50.59</v>
      </c>
      <c r="E412" s="2">
        <v>50.9</v>
      </c>
      <c r="F412" s="2">
        <v>15834250</v>
      </c>
      <c r="G412" s="2">
        <v>0.55000000000000004</v>
      </c>
    </row>
    <row r="413" spans="1:7" ht="12.75">
      <c r="A413" s="24">
        <v>42517</v>
      </c>
      <c r="B413" s="2">
        <v>50.39</v>
      </c>
      <c r="C413" s="2">
        <v>50.86</v>
      </c>
      <c r="D413" s="2">
        <v>50.18</v>
      </c>
      <c r="E413" s="2">
        <v>50.62</v>
      </c>
      <c r="F413" s="2">
        <v>10648717</v>
      </c>
      <c r="G413" s="2">
        <v>0.92</v>
      </c>
    </row>
    <row r="414" spans="1:7" ht="12.75">
      <c r="A414" s="24">
        <v>42516</v>
      </c>
      <c r="B414" s="2">
        <v>49.85</v>
      </c>
      <c r="C414" s="2">
        <v>50.28</v>
      </c>
      <c r="D414" s="2">
        <v>49.79</v>
      </c>
      <c r="E414" s="2">
        <v>50.16</v>
      </c>
      <c r="F414" s="2">
        <v>11043917</v>
      </c>
      <c r="G414" s="2">
        <v>0.62</v>
      </c>
    </row>
    <row r="415" spans="1:7" ht="12.75">
      <c r="A415" s="24">
        <v>42515</v>
      </c>
      <c r="B415" s="2">
        <v>49.63</v>
      </c>
      <c r="C415" s="2">
        <v>50.007800000000003</v>
      </c>
      <c r="D415" s="2">
        <v>49.4</v>
      </c>
      <c r="E415" s="2">
        <v>49.85</v>
      </c>
      <c r="F415" s="2">
        <v>9497217</v>
      </c>
      <c r="G415" s="2">
        <v>0.54</v>
      </c>
    </row>
    <row r="416" spans="1:7" ht="12.75">
      <c r="A416" s="24">
        <v>42514</v>
      </c>
      <c r="B416" s="2">
        <v>49.36</v>
      </c>
      <c r="C416" s="2">
        <v>49.62</v>
      </c>
      <c r="D416" s="2">
        <v>49.2</v>
      </c>
      <c r="E416" s="2">
        <v>49.58</v>
      </c>
      <c r="F416" s="2">
        <v>11826571</v>
      </c>
      <c r="G416" s="2">
        <v>0.9</v>
      </c>
    </row>
    <row r="417" spans="1:7" ht="12.75">
      <c r="A417" s="24">
        <v>42513</v>
      </c>
      <c r="B417" s="2">
        <v>49.66</v>
      </c>
      <c r="C417" s="2">
        <v>49.78</v>
      </c>
      <c r="D417" s="2">
        <v>49.045000000000002</v>
      </c>
      <c r="E417" s="2">
        <v>49.14</v>
      </c>
      <c r="F417" s="2">
        <v>13262564</v>
      </c>
      <c r="G417" s="2">
        <v>-1.05</v>
      </c>
    </row>
    <row r="418" spans="1:7" ht="12.75">
      <c r="A418" s="24">
        <v>42510</v>
      </c>
      <c r="B418" s="2">
        <v>49.8</v>
      </c>
      <c r="C418" s="2">
        <v>49.8</v>
      </c>
      <c r="D418" s="2">
        <v>49.47</v>
      </c>
      <c r="E418" s="2">
        <v>49.66</v>
      </c>
      <c r="F418" s="2">
        <v>15345780</v>
      </c>
      <c r="G418" s="2">
        <v>0.06</v>
      </c>
    </row>
    <row r="419" spans="1:7" ht="12.75">
      <c r="A419" s="24">
        <v>42509</v>
      </c>
      <c r="B419" s="2">
        <v>50</v>
      </c>
      <c r="C419" s="2">
        <v>50.02</v>
      </c>
      <c r="D419" s="2">
        <v>49.12</v>
      </c>
      <c r="E419" s="2">
        <v>49.63</v>
      </c>
      <c r="F419" s="2">
        <v>16021303</v>
      </c>
      <c r="G419" s="2">
        <v>-1.51</v>
      </c>
    </row>
    <row r="420" spans="1:7" ht="12.75">
      <c r="A420" s="24">
        <v>42508</v>
      </c>
      <c r="B420" s="2">
        <v>50.92</v>
      </c>
      <c r="C420" s="2">
        <v>51.03</v>
      </c>
      <c r="D420" s="2">
        <v>50.06</v>
      </c>
      <c r="E420" s="2">
        <v>50.39</v>
      </c>
      <c r="F420" s="2">
        <v>10480711</v>
      </c>
      <c r="G420" s="2">
        <v>-1</v>
      </c>
    </row>
    <row r="421" spans="1:7" ht="12.75">
      <c r="A421" s="24">
        <v>42507</v>
      </c>
      <c r="B421" s="2">
        <v>51.2</v>
      </c>
      <c r="C421" s="2">
        <v>51.35</v>
      </c>
      <c r="D421" s="2">
        <v>50.67</v>
      </c>
      <c r="E421" s="2">
        <v>50.9</v>
      </c>
      <c r="F421" s="2">
        <v>10466783</v>
      </c>
      <c r="G421" s="2">
        <v>-0.64</v>
      </c>
    </row>
    <row r="422" spans="1:7" ht="12.75">
      <c r="A422" s="24">
        <v>42506</v>
      </c>
      <c r="B422" s="2">
        <v>50.77</v>
      </c>
      <c r="C422" s="2">
        <v>51.33</v>
      </c>
      <c r="D422" s="2">
        <v>50.64</v>
      </c>
      <c r="E422" s="2">
        <v>51.23</v>
      </c>
      <c r="F422" s="2">
        <v>7903413</v>
      </c>
      <c r="G422" s="2">
        <v>0.56999999999999995</v>
      </c>
    </row>
    <row r="423" spans="1:7" ht="12.75">
      <c r="A423" s="24">
        <v>42503</v>
      </c>
      <c r="B423" s="2">
        <v>51.41</v>
      </c>
      <c r="C423" s="2">
        <v>51.49</v>
      </c>
      <c r="D423" s="2">
        <v>50.85</v>
      </c>
      <c r="E423" s="2">
        <v>50.94</v>
      </c>
      <c r="F423" s="2">
        <v>9561258</v>
      </c>
      <c r="G423" s="2">
        <v>-1.03</v>
      </c>
    </row>
    <row r="424" spans="1:7" ht="12.75">
      <c r="A424" s="24">
        <v>42502</v>
      </c>
      <c r="B424" s="2">
        <v>51.22</v>
      </c>
      <c r="C424" s="2">
        <v>51.6</v>
      </c>
      <c r="D424" s="2">
        <v>51.085000000000001</v>
      </c>
      <c r="E424" s="2">
        <v>51.47</v>
      </c>
      <c r="F424" s="2">
        <v>9916783</v>
      </c>
      <c r="G424" s="2">
        <v>0.63</v>
      </c>
    </row>
    <row r="425" spans="1:7" ht="12.75">
      <c r="A425" s="24">
        <v>42501</v>
      </c>
      <c r="B425" s="2">
        <v>51.48</v>
      </c>
      <c r="C425" s="2">
        <v>51.695</v>
      </c>
      <c r="D425" s="2">
        <v>51.08</v>
      </c>
      <c r="E425" s="2">
        <v>51.15</v>
      </c>
      <c r="F425" s="2">
        <v>8508773</v>
      </c>
      <c r="G425" s="2">
        <v>-0.76</v>
      </c>
    </row>
    <row r="426" spans="1:7" ht="12.75">
      <c r="A426" s="24">
        <v>42500</v>
      </c>
      <c r="B426" s="2">
        <v>51.38</v>
      </c>
      <c r="C426" s="2">
        <v>51.55</v>
      </c>
      <c r="D426" s="2">
        <v>51.27</v>
      </c>
      <c r="E426" s="2">
        <v>51.54</v>
      </c>
      <c r="F426" s="2">
        <v>7903473</v>
      </c>
      <c r="G426" s="2">
        <v>0.9</v>
      </c>
    </row>
    <row r="427" spans="1:7" ht="12.75">
      <c r="A427" s="24">
        <v>42499</v>
      </c>
      <c r="B427" s="2">
        <v>51.22</v>
      </c>
      <c r="C427" s="2">
        <v>51.43</v>
      </c>
      <c r="D427" s="2">
        <v>51.01</v>
      </c>
      <c r="E427" s="2">
        <v>51.08</v>
      </c>
      <c r="F427" s="2">
        <v>8719092</v>
      </c>
      <c r="G427" s="2">
        <v>-0.08</v>
      </c>
    </row>
    <row r="428" spans="1:7" ht="12.75">
      <c r="A428" s="24">
        <v>42496</v>
      </c>
      <c r="B428" s="2">
        <v>50.91</v>
      </c>
      <c r="C428" s="2">
        <v>51.14</v>
      </c>
      <c r="D428" s="2">
        <v>50.613700000000001</v>
      </c>
      <c r="E428" s="2">
        <v>51.12</v>
      </c>
      <c r="F428" s="2">
        <v>9782309</v>
      </c>
      <c r="G428" s="2">
        <v>0.55000000000000004</v>
      </c>
    </row>
    <row r="429" spans="1:7" ht="12.75">
      <c r="A429" s="24">
        <v>42495</v>
      </c>
      <c r="B429" s="2">
        <v>50.99</v>
      </c>
      <c r="C429" s="2">
        <v>51.04</v>
      </c>
      <c r="D429" s="2">
        <v>50.6327</v>
      </c>
      <c r="E429" s="2">
        <v>50.84</v>
      </c>
      <c r="F429" s="2">
        <v>10788845</v>
      </c>
      <c r="G429" s="2">
        <v>0</v>
      </c>
    </row>
    <row r="430" spans="1:7" ht="12.75">
      <c r="A430" s="24">
        <v>42494</v>
      </c>
      <c r="B430" s="2">
        <v>50.48</v>
      </c>
      <c r="C430" s="2">
        <v>50.984999999999999</v>
      </c>
      <c r="D430" s="2">
        <v>50.2</v>
      </c>
      <c r="E430" s="2">
        <v>50.84</v>
      </c>
      <c r="F430" s="2">
        <v>9033352</v>
      </c>
      <c r="G430" s="2">
        <v>0.32</v>
      </c>
    </row>
    <row r="431" spans="1:7" ht="12.75">
      <c r="A431" s="24">
        <v>42493</v>
      </c>
      <c r="B431" s="2">
        <v>51.11</v>
      </c>
      <c r="C431" s="2">
        <v>51.32</v>
      </c>
      <c r="D431" s="2">
        <v>50.36</v>
      </c>
      <c r="E431" s="2">
        <v>50.68</v>
      </c>
      <c r="F431" s="2">
        <v>12900543</v>
      </c>
      <c r="G431" s="2">
        <v>-1.25</v>
      </c>
    </row>
    <row r="432" spans="1:7" ht="12.75">
      <c r="A432" s="24">
        <v>42492</v>
      </c>
      <c r="B432" s="2">
        <v>51.22</v>
      </c>
      <c r="C432" s="2">
        <v>51.45</v>
      </c>
      <c r="D432" s="2">
        <v>51.04</v>
      </c>
      <c r="E432" s="2">
        <v>51.32</v>
      </c>
      <c r="F432" s="2">
        <v>11103598</v>
      </c>
      <c r="G432" s="2">
        <v>0.75</v>
      </c>
    </row>
    <row r="433" spans="1:7" ht="12.75">
      <c r="A433" s="24">
        <v>42489</v>
      </c>
      <c r="B433" s="2">
        <v>50.95</v>
      </c>
      <c r="C433" s="2">
        <v>51.05</v>
      </c>
      <c r="D433" s="2">
        <v>50.64</v>
      </c>
      <c r="E433" s="2">
        <v>50.94</v>
      </c>
      <c r="F433" s="2">
        <v>13684582</v>
      </c>
      <c r="G433" s="2">
        <v>-0.16</v>
      </c>
    </row>
    <row r="434" spans="1:7" ht="12.75">
      <c r="A434" s="24">
        <v>42488</v>
      </c>
      <c r="B434" s="2">
        <v>51.3</v>
      </c>
      <c r="C434" s="2">
        <v>51.56</v>
      </c>
      <c r="D434" s="2">
        <v>50.92</v>
      </c>
      <c r="E434" s="2">
        <v>51.02</v>
      </c>
      <c r="F434" s="2">
        <v>13054587</v>
      </c>
      <c r="G434" s="2">
        <v>-1.3</v>
      </c>
    </row>
    <row r="435" spans="1:7" ht="12.75">
      <c r="A435" s="24">
        <v>42487</v>
      </c>
      <c r="B435" s="2">
        <v>50.46</v>
      </c>
      <c r="C435" s="2">
        <v>51.809899999999999</v>
      </c>
      <c r="D435" s="2">
        <v>50.46</v>
      </c>
      <c r="E435" s="2">
        <v>51.69</v>
      </c>
      <c r="F435" s="2">
        <v>17012431</v>
      </c>
      <c r="G435" s="2">
        <v>2.48</v>
      </c>
    </row>
    <row r="436" spans="1:7" ht="12.75">
      <c r="A436" s="24">
        <v>42486</v>
      </c>
      <c r="B436" s="2">
        <v>50.98</v>
      </c>
      <c r="C436" s="2">
        <v>51</v>
      </c>
      <c r="D436" s="2">
        <v>50.28</v>
      </c>
      <c r="E436" s="2">
        <v>50.44</v>
      </c>
      <c r="F436" s="2">
        <v>10064034</v>
      </c>
      <c r="G436" s="2">
        <v>-0.63</v>
      </c>
    </row>
    <row r="437" spans="1:7" ht="12.75">
      <c r="A437" s="24">
        <v>42485</v>
      </c>
      <c r="B437" s="2">
        <v>50.53</v>
      </c>
      <c r="C437" s="2">
        <v>50.95</v>
      </c>
      <c r="D437" s="2">
        <v>50.274999999999999</v>
      </c>
      <c r="E437" s="2">
        <v>50.76</v>
      </c>
      <c r="F437" s="2">
        <v>12438527</v>
      </c>
      <c r="G437" s="2">
        <v>0.42</v>
      </c>
    </row>
    <row r="438" spans="1:7" ht="12.75">
      <c r="A438" s="24">
        <v>42482</v>
      </c>
      <c r="B438" s="2">
        <v>50.15</v>
      </c>
      <c r="C438" s="2">
        <v>50.63</v>
      </c>
      <c r="D438" s="2">
        <v>50.05</v>
      </c>
      <c r="E438" s="2">
        <v>50.55</v>
      </c>
      <c r="F438" s="2">
        <v>17822775</v>
      </c>
      <c r="G438" s="2">
        <v>1.04</v>
      </c>
    </row>
    <row r="439" spans="1:7" ht="12.75">
      <c r="A439" s="24">
        <v>42481</v>
      </c>
      <c r="B439" s="2">
        <v>50.56</v>
      </c>
      <c r="C439" s="2">
        <v>50.68</v>
      </c>
      <c r="D439" s="2">
        <v>49.47</v>
      </c>
      <c r="E439" s="2">
        <v>50.03</v>
      </c>
      <c r="F439" s="2">
        <v>32169098</v>
      </c>
      <c r="G439" s="2">
        <v>-3.32</v>
      </c>
    </row>
    <row r="440" spans="1:7" ht="12.75">
      <c r="A440" s="24">
        <v>42480</v>
      </c>
      <c r="B440" s="2">
        <v>52.15</v>
      </c>
      <c r="C440" s="2">
        <v>52.22</v>
      </c>
      <c r="D440" s="2">
        <v>51.66</v>
      </c>
      <c r="E440" s="2">
        <v>51.75</v>
      </c>
      <c r="F440" s="2">
        <v>15411619</v>
      </c>
      <c r="G440" s="2">
        <v>-0.63</v>
      </c>
    </row>
    <row r="441" spans="1:7" ht="12.75">
      <c r="A441" s="24">
        <v>42479</v>
      </c>
      <c r="B441" s="2">
        <v>51.8</v>
      </c>
      <c r="C441" s="2">
        <v>52.17</v>
      </c>
      <c r="D441" s="2">
        <v>51.79</v>
      </c>
      <c r="E441" s="2">
        <v>52.08</v>
      </c>
      <c r="F441" s="2">
        <v>11393345</v>
      </c>
      <c r="G441" s="2">
        <v>0.68</v>
      </c>
    </row>
    <row r="442" spans="1:7" ht="12.75">
      <c r="A442" s="24">
        <v>42478</v>
      </c>
      <c r="B442" s="2">
        <v>51.37</v>
      </c>
      <c r="C442" s="2">
        <v>51.895000000000003</v>
      </c>
      <c r="D442" s="2">
        <v>51.18</v>
      </c>
      <c r="E442" s="2">
        <v>51.73</v>
      </c>
      <c r="F442" s="2">
        <v>14322881</v>
      </c>
      <c r="G442" s="2">
        <v>0.74</v>
      </c>
    </row>
    <row r="443" spans="1:7" ht="12.75">
      <c r="A443" s="24">
        <v>42475</v>
      </c>
      <c r="B443" s="2">
        <v>51.28</v>
      </c>
      <c r="C443" s="2">
        <v>51.49</v>
      </c>
      <c r="D443" s="2">
        <v>51.1</v>
      </c>
      <c r="E443" s="2">
        <v>51.35</v>
      </c>
      <c r="F443" s="2">
        <v>11860908</v>
      </c>
      <c r="G443" s="2">
        <v>-0.02</v>
      </c>
    </row>
    <row r="444" spans="1:7" ht="12.75">
      <c r="A444" s="24">
        <v>42474</v>
      </c>
      <c r="B444" s="2">
        <v>51.28</v>
      </c>
      <c r="C444" s="2">
        <v>51.55</v>
      </c>
      <c r="D444" s="2">
        <v>51.24</v>
      </c>
      <c r="E444" s="2">
        <v>51.36</v>
      </c>
      <c r="F444" s="2">
        <v>10083300</v>
      </c>
      <c r="G444" s="2">
        <v>0.14000000000000001</v>
      </c>
    </row>
    <row r="445" spans="1:7" ht="12.75">
      <c r="A445" s="24">
        <v>42473</v>
      </c>
      <c r="B445" s="2">
        <v>52.07</v>
      </c>
      <c r="C445" s="2">
        <v>52.09</v>
      </c>
      <c r="D445" s="2">
        <v>50.84</v>
      </c>
      <c r="E445" s="2">
        <v>51.29</v>
      </c>
      <c r="F445" s="2">
        <v>19752544</v>
      </c>
      <c r="G445" s="2">
        <v>-1.27</v>
      </c>
    </row>
    <row r="446" spans="1:7" ht="12.75">
      <c r="A446" s="24">
        <v>42472</v>
      </c>
      <c r="B446" s="2">
        <v>51.66</v>
      </c>
      <c r="C446" s="2">
        <v>52.19</v>
      </c>
      <c r="D446" s="2">
        <v>51.604999999999997</v>
      </c>
      <c r="E446" s="2">
        <v>51.95</v>
      </c>
      <c r="F446" s="2">
        <v>12334962</v>
      </c>
      <c r="G446" s="2">
        <v>0.66</v>
      </c>
    </row>
    <row r="447" spans="1:7" ht="12.75">
      <c r="A447" s="24">
        <v>42471</v>
      </c>
      <c r="B447" s="2">
        <v>52.36</v>
      </c>
      <c r="C447" s="2">
        <v>52.4</v>
      </c>
      <c r="D447" s="2">
        <v>51.5</v>
      </c>
      <c r="E447" s="2">
        <v>51.61</v>
      </c>
      <c r="F447" s="2">
        <v>14975792</v>
      </c>
      <c r="G447" s="2">
        <v>-1.0900000000000001</v>
      </c>
    </row>
    <row r="448" spans="1:7" ht="12.75">
      <c r="A448" s="24">
        <v>42468</v>
      </c>
      <c r="B448" s="2">
        <v>52.2</v>
      </c>
      <c r="C448" s="2">
        <v>52.58</v>
      </c>
      <c r="D448" s="2">
        <v>52.05</v>
      </c>
      <c r="E448" s="2">
        <v>52.18</v>
      </c>
      <c r="F448" s="2">
        <v>12197474</v>
      </c>
      <c r="G448" s="2">
        <v>0.35</v>
      </c>
    </row>
    <row r="449" spans="1:7" ht="12.75">
      <c r="A449" s="24">
        <v>42467</v>
      </c>
      <c r="B449" s="2">
        <v>52.52</v>
      </c>
      <c r="C449" s="2">
        <v>52.7</v>
      </c>
      <c r="D449" s="2">
        <v>51.77</v>
      </c>
      <c r="E449" s="2">
        <v>52</v>
      </c>
      <c r="F449" s="2">
        <v>23075542</v>
      </c>
      <c r="G449" s="2">
        <v>-2.84</v>
      </c>
    </row>
    <row r="450" spans="1:7" ht="12.75">
      <c r="A450" s="24">
        <v>42466</v>
      </c>
      <c r="B450" s="2">
        <v>53.616</v>
      </c>
      <c r="C450" s="2">
        <v>53.62</v>
      </c>
      <c r="D450" s="2">
        <v>53.13</v>
      </c>
      <c r="E450" s="2">
        <v>53.52</v>
      </c>
      <c r="F450" s="2">
        <v>12993580</v>
      </c>
      <c r="G450" s="2">
        <v>-1.05</v>
      </c>
    </row>
    <row r="451" spans="1:7" ht="12.75">
      <c r="A451" s="24">
        <v>42465</v>
      </c>
      <c r="B451" s="2">
        <v>54.38</v>
      </c>
      <c r="C451" s="2">
        <v>54.49</v>
      </c>
      <c r="D451" s="2">
        <v>53.95</v>
      </c>
      <c r="E451" s="2">
        <v>54.09</v>
      </c>
      <c r="F451" s="2">
        <v>12978076</v>
      </c>
      <c r="G451" s="2">
        <v>-0.61</v>
      </c>
    </row>
    <row r="452" spans="1:7" ht="12.75">
      <c r="A452" s="24">
        <v>42464</v>
      </c>
      <c r="B452" s="2">
        <v>54.03</v>
      </c>
      <c r="C452" s="2">
        <v>54.42</v>
      </c>
      <c r="D452" s="2">
        <v>53.8</v>
      </c>
      <c r="E452" s="2">
        <v>54.42</v>
      </c>
      <c r="F452" s="2">
        <v>11402636</v>
      </c>
      <c r="G452" s="2">
        <v>0.76</v>
      </c>
    </row>
    <row r="453" spans="1:7" ht="12.75">
      <c r="A453" s="24">
        <v>42461</v>
      </c>
      <c r="B453" s="2">
        <v>53.32</v>
      </c>
      <c r="C453" s="2">
        <v>54.09</v>
      </c>
      <c r="D453" s="2">
        <v>53.1</v>
      </c>
      <c r="E453" s="2">
        <v>54.01</v>
      </c>
      <c r="F453" s="2">
        <v>13806670</v>
      </c>
      <c r="G453" s="2">
        <v>-0.13</v>
      </c>
    </row>
    <row r="454" spans="1:7" ht="12.75">
      <c r="A454" s="24">
        <v>42460</v>
      </c>
      <c r="B454" s="2">
        <v>54.01</v>
      </c>
      <c r="C454" s="2">
        <v>54.26</v>
      </c>
      <c r="D454" s="2">
        <v>53.92</v>
      </c>
      <c r="E454" s="2">
        <v>54.08</v>
      </c>
      <c r="F454" s="2">
        <v>12426088</v>
      </c>
      <c r="G454" s="2">
        <v>7.0000000000000007E-2</v>
      </c>
    </row>
    <row r="455" spans="1:7" ht="12.75">
      <c r="A455" s="24">
        <v>42459</v>
      </c>
      <c r="B455" s="2">
        <v>54.17</v>
      </c>
      <c r="C455" s="2">
        <v>54.37</v>
      </c>
      <c r="D455" s="2">
        <v>53.7</v>
      </c>
      <c r="E455" s="2">
        <v>54.04</v>
      </c>
      <c r="F455" s="2">
        <v>14528283</v>
      </c>
      <c r="G455" s="2">
        <v>-0.02</v>
      </c>
    </row>
    <row r="456" spans="1:7" ht="12.75">
      <c r="A456" s="24">
        <v>42458</v>
      </c>
      <c r="B456" s="2">
        <v>53.51</v>
      </c>
      <c r="C456" s="2">
        <v>54.08</v>
      </c>
      <c r="D456" s="2">
        <v>53.3</v>
      </c>
      <c r="E456" s="2">
        <v>54.05</v>
      </c>
      <c r="F456" s="2">
        <v>10770340</v>
      </c>
      <c r="G456" s="2">
        <v>1.22</v>
      </c>
    </row>
    <row r="457" spans="1:7" ht="12.75">
      <c r="A457" s="24">
        <v>42457</v>
      </c>
      <c r="B457" s="2">
        <v>53.56</v>
      </c>
      <c r="C457" s="2">
        <v>53.73</v>
      </c>
      <c r="D457" s="2">
        <v>53.2</v>
      </c>
      <c r="E457" s="2">
        <v>53.4</v>
      </c>
      <c r="F457" s="2">
        <v>8527060</v>
      </c>
      <c r="G457" s="2">
        <v>-0.3</v>
      </c>
    </row>
    <row r="458" spans="1:7" ht="12.75">
      <c r="A458" s="24">
        <v>42453</v>
      </c>
      <c r="B458" s="2">
        <v>52.74</v>
      </c>
      <c r="C458" s="2">
        <v>53.62</v>
      </c>
      <c r="D458" s="2">
        <v>52.66</v>
      </c>
      <c r="E458" s="2">
        <v>53.56</v>
      </c>
      <c r="F458" s="2">
        <v>15094833</v>
      </c>
      <c r="G458" s="2">
        <v>1.23</v>
      </c>
    </row>
    <row r="459" spans="1:7" ht="12.75">
      <c r="A459" s="24">
        <v>42452</v>
      </c>
      <c r="B459" s="2">
        <v>53.13</v>
      </c>
      <c r="C459" s="2">
        <v>53.229900000000001</v>
      </c>
      <c r="D459" s="2">
        <v>52.82</v>
      </c>
      <c r="E459" s="2">
        <v>52.91</v>
      </c>
      <c r="F459" s="2">
        <v>9716116</v>
      </c>
      <c r="G459" s="2">
        <v>-0.56000000000000005</v>
      </c>
    </row>
    <row r="460" spans="1:7" ht="12.75">
      <c r="A460" s="24">
        <v>42451</v>
      </c>
      <c r="B460" s="2">
        <v>53.42</v>
      </c>
      <c r="C460" s="2">
        <v>53.46</v>
      </c>
      <c r="D460" s="2">
        <v>53.1</v>
      </c>
      <c r="E460" s="2">
        <v>53.21</v>
      </c>
      <c r="F460" s="2">
        <v>10852024</v>
      </c>
      <c r="G460" s="2">
        <v>-0.43</v>
      </c>
    </row>
    <row r="461" spans="1:7" ht="12.75">
      <c r="A461" s="24">
        <v>42450</v>
      </c>
      <c r="B461" s="2">
        <v>53.19</v>
      </c>
      <c r="C461" s="2">
        <v>53.59</v>
      </c>
      <c r="D461" s="2">
        <v>53.02</v>
      </c>
      <c r="E461" s="2">
        <v>53.44</v>
      </c>
      <c r="F461" s="2">
        <v>10678977</v>
      </c>
      <c r="G461" s="2">
        <v>0.38</v>
      </c>
    </row>
    <row r="462" spans="1:7" ht="12.75">
      <c r="A462" s="24">
        <v>42447</v>
      </c>
      <c r="B462" s="2">
        <v>53.81</v>
      </c>
      <c r="C462" s="2">
        <v>53.85</v>
      </c>
      <c r="D462" s="2">
        <v>53.24</v>
      </c>
      <c r="E462" s="2">
        <v>53.24</v>
      </c>
      <c r="F462" s="2">
        <v>23207901</v>
      </c>
      <c r="G462" s="2">
        <v>-0.73</v>
      </c>
    </row>
    <row r="463" spans="1:7" ht="12.75">
      <c r="A463" s="24">
        <v>42446</v>
      </c>
      <c r="B463" s="2">
        <v>53.28</v>
      </c>
      <c r="C463" s="2">
        <v>53.805</v>
      </c>
      <c r="D463" s="2">
        <v>53.19</v>
      </c>
      <c r="E463" s="2">
        <v>53.63</v>
      </c>
      <c r="F463" s="2">
        <v>16400622</v>
      </c>
      <c r="G463" s="2">
        <v>0.79</v>
      </c>
    </row>
    <row r="464" spans="1:7" ht="12.75">
      <c r="A464" s="24">
        <v>42445</v>
      </c>
      <c r="B464" s="2">
        <v>52.67</v>
      </c>
      <c r="C464" s="2">
        <v>53.38</v>
      </c>
      <c r="D464" s="2">
        <v>52.4</v>
      </c>
      <c r="E464" s="2">
        <v>53.21</v>
      </c>
      <c r="F464" s="2">
        <v>11865991</v>
      </c>
      <c r="G464" s="2">
        <v>1.03</v>
      </c>
    </row>
    <row r="465" spans="1:7" ht="12.75">
      <c r="A465" s="24">
        <v>42444</v>
      </c>
      <c r="B465" s="2">
        <v>52.24</v>
      </c>
      <c r="C465" s="2">
        <v>52.740099999999998</v>
      </c>
      <c r="D465" s="2">
        <v>52.24</v>
      </c>
      <c r="E465" s="2">
        <v>52.67</v>
      </c>
      <c r="F465" s="2">
        <v>11295714</v>
      </c>
      <c r="G465" s="2">
        <v>0.25</v>
      </c>
    </row>
    <row r="466" spans="1:7" ht="12.75">
      <c r="A466" s="24">
        <v>42443</v>
      </c>
      <c r="B466" s="2">
        <v>52.55</v>
      </c>
      <c r="C466" s="2">
        <v>52.75</v>
      </c>
      <c r="D466" s="2">
        <v>52.23</v>
      </c>
      <c r="E466" s="2">
        <v>52.54</v>
      </c>
      <c r="F466" s="2">
        <v>11729370</v>
      </c>
      <c r="G466" s="2">
        <v>0.02</v>
      </c>
    </row>
    <row r="467" spans="1:7" ht="12.75">
      <c r="A467" s="24">
        <v>42440</v>
      </c>
      <c r="B467" s="2">
        <v>52.65</v>
      </c>
      <c r="C467" s="2">
        <v>52.78</v>
      </c>
      <c r="D467" s="2">
        <v>52.24</v>
      </c>
      <c r="E467" s="2">
        <v>52.53</v>
      </c>
      <c r="F467" s="2">
        <v>15223768</v>
      </c>
      <c r="G467" s="2">
        <v>0.4</v>
      </c>
    </row>
    <row r="468" spans="1:7" ht="12.75">
      <c r="A468" s="24">
        <v>42439</v>
      </c>
      <c r="B468" s="2">
        <v>52.55</v>
      </c>
      <c r="C468" s="2">
        <v>52.66</v>
      </c>
      <c r="D468" s="2">
        <v>51.99</v>
      </c>
      <c r="E468" s="2">
        <v>52.32</v>
      </c>
      <c r="F468" s="2">
        <v>15111084</v>
      </c>
      <c r="G468" s="2">
        <v>-0.04</v>
      </c>
    </row>
    <row r="469" spans="1:7" ht="12.75">
      <c r="A469" s="24">
        <v>42438</v>
      </c>
      <c r="B469" s="2">
        <v>52.55</v>
      </c>
      <c r="C469" s="2">
        <v>52.96</v>
      </c>
      <c r="D469" s="2">
        <v>52</v>
      </c>
      <c r="E469" s="2">
        <v>52.34</v>
      </c>
      <c r="F469" s="2">
        <v>15466618</v>
      </c>
      <c r="G469" s="2">
        <v>-0.23</v>
      </c>
    </row>
    <row r="470" spans="1:7" ht="12.75">
      <c r="A470" s="24">
        <v>42437</v>
      </c>
      <c r="B470" s="2">
        <v>52.05</v>
      </c>
      <c r="C470" s="2">
        <v>52.75</v>
      </c>
      <c r="D470" s="2">
        <v>51.93</v>
      </c>
      <c r="E470" s="2">
        <v>52.46</v>
      </c>
      <c r="F470" s="2">
        <v>14306505</v>
      </c>
      <c r="G470" s="2">
        <v>0.48</v>
      </c>
    </row>
    <row r="471" spans="1:7" ht="12.75">
      <c r="A471" s="24">
        <v>42436</v>
      </c>
      <c r="B471" s="2">
        <v>51.53</v>
      </c>
      <c r="C471" s="2">
        <v>52.35</v>
      </c>
      <c r="D471" s="2">
        <v>51.4</v>
      </c>
      <c r="E471" s="2">
        <v>52.21</v>
      </c>
      <c r="F471" s="2">
        <v>14907464</v>
      </c>
      <c r="G471" s="2">
        <v>0.77</v>
      </c>
    </row>
    <row r="472" spans="1:7" ht="12.75">
      <c r="A472" s="24">
        <v>42433</v>
      </c>
      <c r="B472" s="2">
        <v>51.75</v>
      </c>
      <c r="C472" s="2">
        <v>52</v>
      </c>
      <c r="D472" s="2">
        <v>51.5</v>
      </c>
      <c r="E472" s="2">
        <v>51.81</v>
      </c>
      <c r="F472" s="2">
        <v>13957218</v>
      </c>
      <c r="G472" s="2">
        <v>-0.15</v>
      </c>
    </row>
    <row r="473" spans="1:7" ht="12.75">
      <c r="A473" s="24">
        <v>42432</v>
      </c>
      <c r="B473" s="2">
        <v>52.14</v>
      </c>
      <c r="C473" s="2">
        <v>52.22</v>
      </c>
      <c r="D473" s="2">
        <v>51.61</v>
      </c>
      <c r="E473" s="2">
        <v>51.89</v>
      </c>
      <c r="F473" s="2">
        <v>15404478</v>
      </c>
      <c r="G473" s="2">
        <v>-0.44</v>
      </c>
    </row>
    <row r="474" spans="1:7" ht="12.75">
      <c r="A474" s="24">
        <v>42431</v>
      </c>
      <c r="B474" s="2">
        <v>51.37</v>
      </c>
      <c r="C474" s="2">
        <v>52.2</v>
      </c>
      <c r="D474" s="2">
        <v>51.19</v>
      </c>
      <c r="E474" s="2">
        <v>52.12</v>
      </c>
      <c r="F474" s="2">
        <v>14790962</v>
      </c>
      <c r="G474" s="2">
        <v>1.28</v>
      </c>
    </row>
    <row r="475" spans="1:7" ht="12.75">
      <c r="A475" s="24">
        <v>42430</v>
      </c>
      <c r="B475" s="2">
        <v>50.99</v>
      </c>
      <c r="C475" s="2">
        <v>51.47</v>
      </c>
      <c r="D475" s="2">
        <v>50.98</v>
      </c>
      <c r="E475" s="2">
        <v>51.46</v>
      </c>
      <c r="F475" s="2">
        <v>12002466</v>
      </c>
      <c r="G475" s="2">
        <v>1.44</v>
      </c>
    </row>
    <row r="476" spans="1:7" ht="12.75">
      <c r="A476" s="24">
        <v>42429</v>
      </c>
      <c r="B476" s="2">
        <v>50.86</v>
      </c>
      <c r="C476" s="2">
        <v>51.38</v>
      </c>
      <c r="D476" s="2">
        <v>50.685000000000002</v>
      </c>
      <c r="E476" s="2">
        <v>50.73</v>
      </c>
      <c r="F476" s="2">
        <v>15954835</v>
      </c>
      <c r="G476" s="2">
        <v>-0.56999999999999995</v>
      </c>
    </row>
    <row r="477" spans="1:7" ht="12.75">
      <c r="A477" s="24">
        <v>42426</v>
      </c>
      <c r="B477" s="2">
        <v>51.15</v>
      </c>
      <c r="C477" s="2">
        <v>51.34</v>
      </c>
      <c r="D477" s="2">
        <v>50.92</v>
      </c>
      <c r="E477" s="2">
        <v>51.02</v>
      </c>
      <c r="F477" s="2">
        <v>13010845</v>
      </c>
      <c r="G477" s="2">
        <v>-0.18</v>
      </c>
    </row>
    <row r="478" spans="1:7" ht="12.75">
      <c r="A478" s="24">
        <v>42425</v>
      </c>
      <c r="B478" s="2">
        <v>50.9</v>
      </c>
      <c r="C478" s="2">
        <v>51.3</v>
      </c>
      <c r="D478" s="2">
        <v>50.78</v>
      </c>
      <c r="E478" s="2">
        <v>51.11</v>
      </c>
      <c r="F478" s="2">
        <v>12358286</v>
      </c>
      <c r="G478" s="2">
        <v>0.56999999999999995</v>
      </c>
    </row>
    <row r="479" spans="1:7" ht="12.75">
      <c r="A479" s="24">
        <v>42424</v>
      </c>
      <c r="B479" s="2">
        <v>50.27</v>
      </c>
      <c r="C479" s="2">
        <v>50.87</v>
      </c>
      <c r="D479" s="2">
        <v>50.17</v>
      </c>
      <c r="E479" s="2">
        <v>50.82</v>
      </c>
      <c r="F479" s="2">
        <v>11244775</v>
      </c>
      <c r="G479" s="2">
        <v>0.38</v>
      </c>
    </row>
    <row r="480" spans="1:7" ht="12.75">
      <c r="A480" s="24">
        <v>42423</v>
      </c>
      <c r="B480" s="2">
        <v>50.97</v>
      </c>
      <c r="C480" s="2">
        <v>50.99</v>
      </c>
      <c r="D480" s="2">
        <v>50.36</v>
      </c>
      <c r="E480" s="2">
        <v>50.63</v>
      </c>
      <c r="F480" s="2">
        <v>11594459</v>
      </c>
      <c r="G480" s="2">
        <v>-0.86</v>
      </c>
    </row>
    <row r="481" spans="1:7" ht="12.75">
      <c r="A481" s="24">
        <v>42422</v>
      </c>
      <c r="B481" s="2">
        <v>51.02</v>
      </c>
      <c r="C481" s="2">
        <v>51.15</v>
      </c>
      <c r="D481" s="2">
        <v>50.77</v>
      </c>
      <c r="E481" s="2">
        <v>51.07</v>
      </c>
      <c r="F481" s="2">
        <v>12455198</v>
      </c>
      <c r="G481" s="2">
        <v>0.41</v>
      </c>
    </row>
    <row r="482" spans="1:7" ht="12.75">
      <c r="A482" s="24">
        <v>42419</v>
      </c>
      <c r="B482" s="2">
        <v>50.74</v>
      </c>
      <c r="C482" s="2">
        <v>51.07</v>
      </c>
      <c r="D482" s="2">
        <v>50.31</v>
      </c>
      <c r="E482" s="2">
        <v>50.86</v>
      </c>
      <c r="F482" s="2">
        <v>15605180</v>
      </c>
      <c r="G482" s="2">
        <v>-0.16</v>
      </c>
    </row>
    <row r="483" spans="1:7" ht="12.75">
      <c r="A483" s="24">
        <v>42418</v>
      </c>
      <c r="B483" s="2">
        <v>50.12</v>
      </c>
      <c r="C483" s="2">
        <v>51.1</v>
      </c>
      <c r="D483" s="2">
        <v>49.96</v>
      </c>
      <c r="E483" s="2">
        <v>50.94</v>
      </c>
      <c r="F483" s="2">
        <v>19678474</v>
      </c>
      <c r="G483" s="2">
        <v>1.23</v>
      </c>
    </row>
    <row r="484" spans="1:7" ht="12.75">
      <c r="A484" s="24">
        <v>42417</v>
      </c>
      <c r="B484" s="2">
        <v>50.41</v>
      </c>
      <c r="C484" s="2">
        <v>50.6</v>
      </c>
      <c r="D484" s="2">
        <v>50.08</v>
      </c>
      <c r="E484" s="2">
        <v>50.32</v>
      </c>
      <c r="F484" s="2">
        <v>15228574</v>
      </c>
      <c r="G484" s="2">
        <v>0.16</v>
      </c>
    </row>
    <row r="485" spans="1:7" ht="12.75">
      <c r="A485" s="24">
        <v>42416</v>
      </c>
      <c r="B485" s="2">
        <v>50.24</v>
      </c>
      <c r="C485" s="2">
        <v>50.3</v>
      </c>
      <c r="D485" s="2">
        <v>49.58</v>
      </c>
      <c r="E485" s="2">
        <v>50.24</v>
      </c>
      <c r="F485" s="2">
        <v>16358127</v>
      </c>
      <c r="G485" s="2">
        <v>0.26</v>
      </c>
    </row>
    <row r="486" spans="1:7" ht="12.75">
      <c r="A486" s="24">
        <v>42412</v>
      </c>
      <c r="B486" s="2">
        <v>49.54</v>
      </c>
      <c r="C486" s="2">
        <v>50.19</v>
      </c>
      <c r="D486" s="2">
        <v>49.35</v>
      </c>
      <c r="E486" s="2">
        <v>50.11</v>
      </c>
      <c r="F486" s="2">
        <v>20990866</v>
      </c>
      <c r="G486" s="2">
        <v>1.46</v>
      </c>
    </row>
    <row r="487" spans="1:7" ht="12.75">
      <c r="A487" s="24">
        <v>42411</v>
      </c>
      <c r="B487" s="2">
        <v>49.6</v>
      </c>
      <c r="C487" s="2">
        <v>50.1</v>
      </c>
      <c r="D487" s="2">
        <v>49.265000000000001</v>
      </c>
      <c r="E487" s="2">
        <v>49.39</v>
      </c>
      <c r="F487" s="2">
        <v>30520099</v>
      </c>
      <c r="G487" s="2">
        <v>-1.18</v>
      </c>
    </row>
    <row r="488" spans="1:7" ht="12.75">
      <c r="A488" s="24">
        <v>42410</v>
      </c>
      <c r="B488" s="2">
        <v>50.19</v>
      </c>
      <c r="C488" s="2">
        <v>50.323599999999999</v>
      </c>
      <c r="D488" s="2">
        <v>49.62</v>
      </c>
      <c r="E488" s="2">
        <v>49.98</v>
      </c>
      <c r="F488" s="2">
        <v>18632686</v>
      </c>
      <c r="G488" s="2">
        <v>-0.34</v>
      </c>
    </row>
    <row r="489" spans="1:7" ht="12.75">
      <c r="A489" s="24">
        <v>42409</v>
      </c>
      <c r="B489" s="2">
        <v>50.06</v>
      </c>
      <c r="C489" s="2">
        <v>50.61</v>
      </c>
      <c r="D489" s="2">
        <v>49.35</v>
      </c>
      <c r="E489" s="2">
        <v>50.15</v>
      </c>
      <c r="F489" s="2">
        <v>22632413</v>
      </c>
      <c r="G489" s="2">
        <v>-1.1599999999999999</v>
      </c>
    </row>
    <row r="490" spans="1:7" ht="12.75">
      <c r="A490" s="24">
        <v>42408</v>
      </c>
      <c r="B490" s="2">
        <v>50.6</v>
      </c>
      <c r="C490" s="2">
        <v>50.8</v>
      </c>
      <c r="D490" s="2">
        <v>49.77</v>
      </c>
      <c r="E490" s="2">
        <v>50.74</v>
      </c>
      <c r="F490" s="2">
        <v>27058044</v>
      </c>
      <c r="G490" s="2">
        <v>-0.45</v>
      </c>
    </row>
    <row r="491" spans="1:7" ht="12.75">
      <c r="A491" s="24">
        <v>42405</v>
      </c>
      <c r="B491" s="2">
        <v>50.32</v>
      </c>
      <c r="C491" s="2">
        <v>51.2</v>
      </c>
      <c r="D491" s="2">
        <v>50.31</v>
      </c>
      <c r="E491" s="2">
        <v>50.97</v>
      </c>
      <c r="F491" s="2">
        <v>25789602</v>
      </c>
      <c r="G491" s="2">
        <v>1.07</v>
      </c>
    </row>
    <row r="492" spans="1:7" ht="12.75">
      <c r="A492" s="24">
        <v>42404</v>
      </c>
      <c r="B492" s="2">
        <v>50.37</v>
      </c>
      <c r="C492" s="2">
        <v>50.6</v>
      </c>
      <c r="D492" s="2">
        <v>49.67</v>
      </c>
      <c r="E492" s="2">
        <v>50.43</v>
      </c>
      <c r="F492" s="2">
        <v>19593865</v>
      </c>
      <c r="G492" s="2">
        <v>-0.38</v>
      </c>
    </row>
    <row r="493" spans="1:7" ht="12.75">
      <c r="A493" s="24">
        <v>42403</v>
      </c>
      <c r="B493" s="2">
        <v>50.25</v>
      </c>
      <c r="C493" s="2">
        <v>50.62</v>
      </c>
      <c r="D493" s="2">
        <v>49.42</v>
      </c>
      <c r="E493" s="2">
        <v>50.62</v>
      </c>
      <c r="F493" s="2">
        <v>20309763</v>
      </c>
      <c r="G493" s="2">
        <v>1.42</v>
      </c>
    </row>
    <row r="494" spans="1:7" ht="12.75">
      <c r="A494" s="24">
        <v>42402</v>
      </c>
      <c r="B494" s="2">
        <v>50.61</v>
      </c>
      <c r="C494" s="2">
        <v>50.63</v>
      </c>
      <c r="D494" s="2">
        <v>49.65</v>
      </c>
      <c r="E494" s="2">
        <v>49.91</v>
      </c>
      <c r="F494" s="2">
        <v>21606360</v>
      </c>
      <c r="G494" s="2">
        <v>-1.67</v>
      </c>
    </row>
    <row r="495" spans="1:7" ht="12.75">
      <c r="A495" s="24">
        <v>42401</v>
      </c>
      <c r="B495" s="2">
        <v>49.94</v>
      </c>
      <c r="C495" s="2">
        <v>51.02</v>
      </c>
      <c r="D495" s="2">
        <v>49.69</v>
      </c>
      <c r="E495" s="2">
        <v>50.76</v>
      </c>
      <c r="F495" s="2">
        <v>28536429</v>
      </c>
      <c r="G495" s="2">
        <v>1.58</v>
      </c>
    </row>
    <row r="496" spans="1:7" ht="12.75">
      <c r="A496" s="24">
        <v>42398</v>
      </c>
      <c r="B496" s="2">
        <v>49.39</v>
      </c>
      <c r="C496" s="2">
        <v>49.99</v>
      </c>
      <c r="D496" s="2">
        <v>49.22</v>
      </c>
      <c r="E496" s="2">
        <v>49.97</v>
      </c>
      <c r="F496" s="2">
        <v>29082411</v>
      </c>
      <c r="G496" s="2">
        <v>1.96</v>
      </c>
    </row>
    <row r="497" spans="1:7" ht="12.75">
      <c r="A497" s="24">
        <v>42397</v>
      </c>
      <c r="B497" s="2">
        <v>49.06</v>
      </c>
      <c r="C497" s="2">
        <v>49.46</v>
      </c>
      <c r="D497" s="2">
        <v>48.47</v>
      </c>
      <c r="E497" s="2">
        <v>49.01</v>
      </c>
      <c r="F497" s="2">
        <v>20085169</v>
      </c>
      <c r="G497" s="2">
        <v>-0.04</v>
      </c>
    </row>
    <row r="498" spans="1:7" ht="12.75">
      <c r="A498" s="24">
        <v>42396</v>
      </c>
      <c r="B498" s="2">
        <v>48.29</v>
      </c>
      <c r="C498" s="2">
        <v>49.49</v>
      </c>
      <c r="D498" s="2">
        <v>48.25</v>
      </c>
      <c r="E498" s="2">
        <v>49.03</v>
      </c>
      <c r="F498" s="2">
        <v>33791291</v>
      </c>
      <c r="G498" s="2">
        <v>1.62</v>
      </c>
    </row>
    <row r="499" spans="1:7" ht="12.75">
      <c r="A499" s="24">
        <v>42395</v>
      </c>
      <c r="B499" s="2">
        <v>47.13</v>
      </c>
      <c r="C499" s="2">
        <v>48.265000000000001</v>
      </c>
      <c r="D499" s="2">
        <v>47.05</v>
      </c>
      <c r="E499" s="2">
        <v>48.25</v>
      </c>
      <c r="F499" s="2">
        <v>22619802</v>
      </c>
      <c r="G499" s="2">
        <v>2.59</v>
      </c>
    </row>
    <row r="500" spans="1:7" ht="12.75">
      <c r="A500" s="24">
        <v>42394</v>
      </c>
      <c r="B500" s="2">
        <v>47.08</v>
      </c>
      <c r="C500" s="2">
        <v>47.78</v>
      </c>
      <c r="D500" s="2">
        <v>46.54</v>
      </c>
      <c r="E500" s="2">
        <v>47.03</v>
      </c>
      <c r="F500" s="2">
        <v>24298202</v>
      </c>
      <c r="G500" s="2">
        <v>-0.02</v>
      </c>
    </row>
    <row r="501" spans="1:7" ht="12.75">
      <c r="A501" s="24">
        <v>42391</v>
      </c>
      <c r="B501" s="2">
        <v>46.41</v>
      </c>
      <c r="C501" s="2">
        <v>47.12</v>
      </c>
      <c r="D501" s="2">
        <v>46</v>
      </c>
      <c r="E501" s="2">
        <v>47.04</v>
      </c>
      <c r="F501" s="2">
        <v>23074450</v>
      </c>
      <c r="G501" s="2">
        <v>2.5499999999999998</v>
      </c>
    </row>
    <row r="502" spans="1:7" ht="12.75">
      <c r="A502" s="24">
        <v>42390</v>
      </c>
      <c r="B502" s="2">
        <v>45</v>
      </c>
      <c r="C502" s="2">
        <v>46.33</v>
      </c>
      <c r="D502" s="2">
        <v>44.43</v>
      </c>
      <c r="E502" s="2">
        <v>45.87</v>
      </c>
      <c r="F502" s="2">
        <v>31353069</v>
      </c>
      <c r="G502" s="2">
        <v>3.26</v>
      </c>
    </row>
    <row r="503" spans="1:7" ht="12.75">
      <c r="A503" s="24">
        <v>42389</v>
      </c>
      <c r="B503" s="2">
        <v>44.38</v>
      </c>
      <c r="C503" s="2">
        <v>44.77</v>
      </c>
      <c r="D503" s="2">
        <v>43.79</v>
      </c>
      <c r="E503" s="2">
        <v>44.42</v>
      </c>
      <c r="F503" s="2">
        <v>28289115</v>
      </c>
      <c r="G503" s="2">
        <v>-1</v>
      </c>
    </row>
    <row r="504" spans="1:7" ht="12.75">
      <c r="A504" s="24">
        <v>42388</v>
      </c>
      <c r="B504" s="2">
        <v>44.74</v>
      </c>
      <c r="C504" s="2">
        <v>45.01</v>
      </c>
      <c r="D504" s="2">
        <v>44.53</v>
      </c>
      <c r="E504" s="2">
        <v>44.87</v>
      </c>
      <c r="F504" s="2">
        <v>20361793</v>
      </c>
      <c r="G504" s="2">
        <v>0.99</v>
      </c>
    </row>
    <row r="505" spans="1:7" ht="12.75">
      <c r="A505" s="24">
        <v>42384</v>
      </c>
      <c r="B505" s="2">
        <v>44.04</v>
      </c>
      <c r="C505" s="2">
        <v>44.55</v>
      </c>
      <c r="D505" s="2">
        <v>43.86</v>
      </c>
      <c r="E505" s="2">
        <v>44.43</v>
      </c>
      <c r="F505" s="2">
        <v>27990150</v>
      </c>
      <c r="G505" s="2">
        <v>-0.98</v>
      </c>
    </row>
    <row r="506" spans="1:7" ht="12.75">
      <c r="A506" s="24">
        <v>42383</v>
      </c>
      <c r="B506" s="2">
        <v>44.22</v>
      </c>
      <c r="C506" s="2">
        <v>45.19</v>
      </c>
      <c r="D506" s="2">
        <v>44.05</v>
      </c>
      <c r="E506" s="2">
        <v>44.87</v>
      </c>
      <c r="F506" s="2">
        <v>18433335</v>
      </c>
      <c r="G506" s="2">
        <v>1.63</v>
      </c>
    </row>
    <row r="507" spans="1:7" ht="12.75">
      <c r="A507" s="24">
        <v>42382</v>
      </c>
      <c r="B507" s="2">
        <v>45.11</v>
      </c>
      <c r="C507" s="2">
        <v>45.27</v>
      </c>
      <c r="D507" s="2">
        <v>44.08</v>
      </c>
      <c r="E507" s="2">
        <v>44.15</v>
      </c>
      <c r="F507" s="2">
        <v>19289824</v>
      </c>
      <c r="G507" s="2">
        <v>-1.74</v>
      </c>
    </row>
    <row r="508" spans="1:7" ht="12.75">
      <c r="A508" s="24">
        <v>42381</v>
      </c>
      <c r="B508" s="2">
        <v>45.24</v>
      </c>
      <c r="C508" s="2">
        <v>45.25</v>
      </c>
      <c r="D508" s="2">
        <v>44.53</v>
      </c>
      <c r="E508" s="2">
        <v>44.93</v>
      </c>
      <c r="F508" s="2">
        <v>15121628</v>
      </c>
      <c r="G508" s="2">
        <v>-0.35</v>
      </c>
    </row>
    <row r="509" spans="1:7" ht="12.75">
      <c r="A509" s="24">
        <v>42380</v>
      </c>
      <c r="B509" s="2">
        <v>45.11</v>
      </c>
      <c r="C509" s="2">
        <v>45.23</v>
      </c>
      <c r="D509" s="2">
        <v>44.602499999999999</v>
      </c>
      <c r="E509" s="2">
        <v>45.09</v>
      </c>
      <c r="F509" s="2">
        <v>14225162</v>
      </c>
      <c r="G509" s="2">
        <v>0.57999999999999996</v>
      </c>
    </row>
    <row r="510" spans="1:7" ht="12.75">
      <c r="A510" s="24">
        <v>42377</v>
      </c>
      <c r="B510" s="2">
        <v>45.66</v>
      </c>
      <c r="C510" s="2">
        <v>45.74</v>
      </c>
      <c r="D510" s="2">
        <v>44.7</v>
      </c>
      <c r="E510" s="2">
        <v>44.83</v>
      </c>
      <c r="F510" s="2">
        <v>16594763</v>
      </c>
      <c r="G510" s="2">
        <v>-0.97</v>
      </c>
    </row>
    <row r="511" spans="1:7" ht="12.75">
      <c r="A511" s="24">
        <v>42376</v>
      </c>
      <c r="B511" s="2">
        <v>45.12</v>
      </c>
      <c r="C511" s="2">
        <v>45.67</v>
      </c>
      <c r="D511" s="2">
        <v>45</v>
      </c>
      <c r="E511" s="2">
        <v>45.27</v>
      </c>
      <c r="F511" s="2">
        <v>19275201</v>
      </c>
      <c r="G511" s="2">
        <v>-0.55000000000000004</v>
      </c>
    </row>
    <row r="512" spans="1:7" ht="12.75">
      <c r="A512" s="24">
        <v>42375</v>
      </c>
      <c r="B512" s="2">
        <v>45.49</v>
      </c>
      <c r="C512" s="2">
        <v>45.95</v>
      </c>
      <c r="D512" s="2">
        <v>45.28</v>
      </c>
      <c r="E512" s="2">
        <v>45.52</v>
      </c>
      <c r="F512" s="2">
        <v>19082681</v>
      </c>
      <c r="G512" s="2">
        <v>-2.11</v>
      </c>
    </row>
    <row r="513" spans="1:7" ht="12.75">
      <c r="A513" s="24">
        <v>42374</v>
      </c>
      <c r="B513" s="2">
        <v>46.2</v>
      </c>
      <c r="C513" s="2">
        <v>46.55</v>
      </c>
      <c r="D513" s="2">
        <v>45.63</v>
      </c>
      <c r="E513" s="2">
        <v>46.5</v>
      </c>
      <c r="F513" s="2">
        <v>15629754</v>
      </c>
      <c r="G513" s="2">
        <v>1.37</v>
      </c>
    </row>
    <row r="514" spans="1:7" ht="12.75">
      <c r="A514" s="24">
        <v>42373</v>
      </c>
      <c r="B514" s="2">
        <v>45.67</v>
      </c>
      <c r="C514" s="2">
        <v>45.905000000000001</v>
      </c>
      <c r="D514" s="2">
        <v>45.36</v>
      </c>
      <c r="E514" s="2">
        <v>45.87</v>
      </c>
      <c r="F514" s="2">
        <v>17821237</v>
      </c>
      <c r="G514" s="2">
        <v>-0.76</v>
      </c>
    </row>
    <row r="515" spans="1:7" ht="12.75">
      <c r="A515" s="23">
        <v>42369</v>
      </c>
      <c r="B515" s="2">
        <v>46.52</v>
      </c>
      <c r="C515" s="2">
        <v>46.65</v>
      </c>
      <c r="D515" s="2">
        <v>46.204999999999998</v>
      </c>
      <c r="E515" s="2">
        <v>46.22</v>
      </c>
      <c r="F515" s="2">
        <v>11489639</v>
      </c>
      <c r="G515" s="2">
        <v>-1.18</v>
      </c>
    </row>
    <row r="516" spans="1:7" ht="12.75">
      <c r="A516" s="23">
        <v>42368</v>
      </c>
      <c r="B516" s="2">
        <v>47.2</v>
      </c>
      <c r="C516" s="2">
        <v>47.2</v>
      </c>
      <c r="D516" s="2">
        <v>46.62</v>
      </c>
      <c r="E516" s="2">
        <v>46.77</v>
      </c>
      <c r="F516" s="2">
        <v>8970710</v>
      </c>
      <c r="G516" s="2">
        <v>-0.93</v>
      </c>
    </row>
    <row r="517" spans="1:7" ht="12.75">
      <c r="A517" s="23">
        <v>42367</v>
      </c>
      <c r="B517" s="2">
        <v>46.98</v>
      </c>
      <c r="C517" s="2">
        <v>47.23</v>
      </c>
      <c r="D517" s="2">
        <v>46.843600000000002</v>
      </c>
      <c r="E517" s="2">
        <v>47.21</v>
      </c>
      <c r="F517" s="2">
        <v>7667106</v>
      </c>
      <c r="G517" s="2">
        <v>0.98</v>
      </c>
    </row>
    <row r="518" spans="1:7" ht="12.75">
      <c r="A518" s="23">
        <v>42366</v>
      </c>
      <c r="B518" s="2">
        <v>46.62</v>
      </c>
      <c r="C518" s="2">
        <v>46.84</v>
      </c>
      <c r="D518" s="2">
        <v>46.56</v>
      </c>
      <c r="E518" s="2">
        <v>46.75</v>
      </c>
      <c r="F518" s="2">
        <v>6255458</v>
      </c>
      <c r="G518" s="2">
        <v>0.09</v>
      </c>
    </row>
    <row r="519" spans="1:7" ht="12.75">
      <c r="A519" s="23">
        <v>42362</v>
      </c>
      <c r="B519" s="2">
        <v>46.91</v>
      </c>
      <c r="C519" s="2">
        <v>46.97</v>
      </c>
      <c r="D519" s="2">
        <v>46.6</v>
      </c>
      <c r="E519" s="2">
        <v>46.71</v>
      </c>
      <c r="F519" s="2">
        <v>4279919</v>
      </c>
      <c r="G519" s="2">
        <v>-0.51</v>
      </c>
    </row>
    <row r="520" spans="1:7" ht="12.75">
      <c r="A520" s="23">
        <v>42361</v>
      </c>
      <c r="B520" s="2">
        <v>46.51</v>
      </c>
      <c r="C520" s="2">
        <v>47.15</v>
      </c>
      <c r="D520" s="2">
        <v>46.39</v>
      </c>
      <c r="E520" s="2">
        <v>46.95</v>
      </c>
      <c r="F520" s="2">
        <v>12685508</v>
      </c>
      <c r="G520" s="2">
        <v>1.32</v>
      </c>
    </row>
    <row r="521" spans="1:7" ht="12.75">
      <c r="A521" s="23">
        <v>42360</v>
      </c>
      <c r="B521" s="2">
        <v>46.2</v>
      </c>
      <c r="C521" s="2">
        <v>46.46</v>
      </c>
      <c r="D521" s="2">
        <v>45.85</v>
      </c>
      <c r="E521" s="2">
        <v>46.34</v>
      </c>
      <c r="F521" s="2">
        <v>11181413</v>
      </c>
      <c r="G521" s="2">
        <v>0.96</v>
      </c>
    </row>
    <row r="522" spans="1:7" ht="12.75">
      <c r="A522" s="23">
        <v>42359</v>
      </c>
      <c r="B522" s="2">
        <v>45.73</v>
      </c>
      <c r="C522" s="2">
        <v>45.92</v>
      </c>
      <c r="D522" s="2">
        <v>45.52</v>
      </c>
      <c r="E522" s="2">
        <v>45.9</v>
      </c>
      <c r="F522" s="2">
        <v>10360564</v>
      </c>
      <c r="G522" s="2">
        <v>0.75</v>
      </c>
    </row>
    <row r="523" spans="1:7" ht="12.75">
      <c r="A523" s="23">
        <v>42356</v>
      </c>
      <c r="B523" s="2">
        <v>45.9</v>
      </c>
      <c r="C523" s="2">
        <v>46.04</v>
      </c>
      <c r="D523" s="2">
        <v>45.56</v>
      </c>
      <c r="E523" s="2">
        <v>45.56</v>
      </c>
      <c r="F523" s="2">
        <v>31538739</v>
      </c>
      <c r="G523" s="2">
        <v>-1.17</v>
      </c>
    </row>
    <row r="524" spans="1:7" ht="12.75">
      <c r="A524" s="23">
        <v>42355</v>
      </c>
      <c r="B524" s="2">
        <v>46.49</v>
      </c>
      <c r="C524" s="2">
        <v>46.69</v>
      </c>
      <c r="D524" s="2">
        <v>46.024999999999999</v>
      </c>
      <c r="E524" s="2">
        <v>46.1</v>
      </c>
      <c r="F524" s="2">
        <v>15508319</v>
      </c>
      <c r="G524" s="2">
        <v>-0.88</v>
      </c>
    </row>
    <row r="525" spans="1:7" ht="12.75">
      <c r="A525" s="23">
        <v>42354</v>
      </c>
      <c r="B525" s="2">
        <v>45.93</v>
      </c>
      <c r="C525" s="2">
        <v>46.57</v>
      </c>
      <c r="D525" s="2">
        <v>45.7</v>
      </c>
      <c r="E525" s="2">
        <v>46.51</v>
      </c>
      <c r="F525" s="2">
        <v>18808262</v>
      </c>
      <c r="G525" s="2">
        <v>2.11</v>
      </c>
    </row>
    <row r="526" spans="1:7" ht="12.75">
      <c r="A526" s="23">
        <v>42353</v>
      </c>
      <c r="B526" s="2">
        <v>45.52</v>
      </c>
      <c r="C526" s="2">
        <v>45.86</v>
      </c>
      <c r="D526" s="2">
        <v>45.204999999999998</v>
      </c>
      <c r="E526" s="2">
        <v>45.55</v>
      </c>
      <c r="F526" s="2">
        <v>16742625</v>
      </c>
      <c r="G526" s="2">
        <v>0.22</v>
      </c>
    </row>
    <row r="527" spans="1:7" ht="12.75">
      <c r="A527" s="23">
        <v>42352</v>
      </c>
      <c r="B527" s="2">
        <v>44.84</v>
      </c>
      <c r="C527" s="2">
        <v>45.5</v>
      </c>
      <c r="D527" s="2">
        <v>44.68</v>
      </c>
      <c r="E527" s="2">
        <v>45.45</v>
      </c>
      <c r="F527" s="2">
        <v>16720659</v>
      </c>
      <c r="G527" s="2">
        <v>1.41</v>
      </c>
    </row>
    <row r="528" spans="1:7" ht="12.75">
      <c r="A528" s="23">
        <v>42349</v>
      </c>
      <c r="B528" s="2">
        <v>44.994999999999997</v>
      </c>
      <c r="C528" s="2">
        <v>45.35</v>
      </c>
      <c r="D528" s="2">
        <v>44.73</v>
      </c>
      <c r="E528" s="2">
        <v>44.82</v>
      </c>
      <c r="F528" s="2">
        <v>16481786</v>
      </c>
      <c r="G528" s="2">
        <v>-1.1000000000000001</v>
      </c>
    </row>
    <row r="529" spans="1:7" ht="12.75">
      <c r="A529" s="23">
        <v>42348</v>
      </c>
      <c r="B529" s="2">
        <v>45.47</v>
      </c>
      <c r="C529" s="2">
        <v>45.655000000000001</v>
      </c>
      <c r="D529" s="2">
        <v>45.2</v>
      </c>
      <c r="E529" s="2">
        <v>45.32</v>
      </c>
      <c r="F529" s="2">
        <v>10402438</v>
      </c>
      <c r="G529" s="2">
        <v>-0.09</v>
      </c>
    </row>
    <row r="530" spans="1:7" ht="12.75">
      <c r="A530" s="24">
        <v>42347</v>
      </c>
      <c r="B530" s="2">
        <v>45.58</v>
      </c>
      <c r="C530" s="2">
        <v>46.13</v>
      </c>
      <c r="D530" s="2">
        <v>45.12</v>
      </c>
      <c r="E530" s="2">
        <v>45.36</v>
      </c>
      <c r="F530" s="2">
        <v>13467888</v>
      </c>
      <c r="G530" s="2">
        <v>-0.74</v>
      </c>
    </row>
    <row r="531" spans="1:7" ht="12.75">
      <c r="A531" s="24">
        <v>42346</v>
      </c>
      <c r="B531" s="2">
        <v>45.67</v>
      </c>
      <c r="C531" s="2">
        <v>45.99</v>
      </c>
      <c r="D531" s="2">
        <v>45.44</v>
      </c>
      <c r="E531" s="2">
        <v>45.7</v>
      </c>
      <c r="F531" s="2">
        <v>13775678</v>
      </c>
      <c r="G531" s="2">
        <v>-0.78</v>
      </c>
    </row>
    <row r="532" spans="1:7" ht="12.75">
      <c r="A532" s="24">
        <v>42345</v>
      </c>
      <c r="B532" s="2">
        <v>45.46</v>
      </c>
      <c r="C532" s="2">
        <v>46.12</v>
      </c>
      <c r="D532" s="2">
        <v>45.45</v>
      </c>
      <c r="E532" s="2">
        <v>46.06</v>
      </c>
      <c r="F532" s="2">
        <v>13191707</v>
      </c>
      <c r="G532" s="2">
        <v>0.77</v>
      </c>
    </row>
    <row r="533" spans="1:7" ht="12.75">
      <c r="A533" s="24">
        <v>42342</v>
      </c>
      <c r="B533" s="2">
        <v>44.74</v>
      </c>
      <c r="C533" s="2">
        <v>45.78</v>
      </c>
      <c r="D533" s="2">
        <v>44.71</v>
      </c>
      <c r="E533" s="2">
        <v>45.71</v>
      </c>
      <c r="F533" s="2">
        <v>14158510</v>
      </c>
      <c r="G533" s="2">
        <v>2.58</v>
      </c>
    </row>
    <row r="534" spans="1:7" ht="12.75">
      <c r="A534" s="24">
        <v>42341</v>
      </c>
      <c r="B534" s="2">
        <v>44.88</v>
      </c>
      <c r="C534" s="2">
        <v>45.05</v>
      </c>
      <c r="D534" s="2">
        <v>44.33</v>
      </c>
      <c r="E534" s="2">
        <v>44.56</v>
      </c>
      <c r="F534" s="2">
        <v>17077739</v>
      </c>
      <c r="G534" s="2">
        <v>-0.8</v>
      </c>
    </row>
    <row r="535" spans="1:7" ht="12.75">
      <c r="A535" s="24">
        <v>42340</v>
      </c>
      <c r="B535" s="2">
        <v>45.45</v>
      </c>
      <c r="C535" s="2">
        <v>45.551000000000002</v>
      </c>
      <c r="D535" s="2">
        <v>44.87</v>
      </c>
      <c r="E535" s="2">
        <v>44.92</v>
      </c>
      <c r="F535" s="2">
        <v>12160359</v>
      </c>
      <c r="G535" s="2">
        <v>-1.45</v>
      </c>
    </row>
    <row r="536" spans="1:7" ht="12.75">
      <c r="A536" s="24">
        <v>42339</v>
      </c>
      <c r="B536" s="2">
        <v>45.51</v>
      </c>
      <c r="C536" s="2">
        <v>45.89</v>
      </c>
      <c r="D536" s="2">
        <v>45.33</v>
      </c>
      <c r="E536" s="2">
        <v>45.58</v>
      </c>
      <c r="F536" s="2">
        <v>10579930</v>
      </c>
      <c r="G536" s="2">
        <v>0.28999999999999998</v>
      </c>
    </row>
    <row r="537" spans="1:7" ht="12.75">
      <c r="A537" s="23">
        <v>42338</v>
      </c>
      <c r="B537" s="2">
        <v>45.25</v>
      </c>
      <c r="C537" s="2">
        <v>45.64</v>
      </c>
      <c r="D537" s="2">
        <v>44.96</v>
      </c>
      <c r="E537" s="2">
        <v>45.45</v>
      </c>
      <c r="F537" s="2">
        <v>19399631</v>
      </c>
      <c r="G537" s="2">
        <v>0.49</v>
      </c>
    </row>
    <row r="538" spans="1:7" ht="12.75">
      <c r="A538" s="23">
        <v>42335</v>
      </c>
      <c r="B538" s="2">
        <v>44.84</v>
      </c>
      <c r="C538" s="2">
        <v>45.39</v>
      </c>
      <c r="D538" s="2">
        <v>44.83</v>
      </c>
      <c r="E538" s="2">
        <v>45.23</v>
      </c>
      <c r="F538" s="2">
        <v>4108274</v>
      </c>
      <c r="G538" s="2">
        <v>0.69</v>
      </c>
    </row>
    <row r="539" spans="1:7" ht="12.75">
      <c r="A539" s="23">
        <v>42333</v>
      </c>
      <c r="B539" s="2">
        <v>45.11</v>
      </c>
      <c r="C539" s="2">
        <v>45.13</v>
      </c>
      <c r="D539" s="2">
        <v>44.89</v>
      </c>
      <c r="E539" s="2">
        <v>44.92</v>
      </c>
      <c r="F539" s="2">
        <v>7014483</v>
      </c>
      <c r="G539" s="2">
        <v>-0.6</v>
      </c>
    </row>
    <row r="540" spans="1:7" ht="12.75">
      <c r="A540" s="23">
        <v>42332</v>
      </c>
      <c r="B540" s="2">
        <v>44.75</v>
      </c>
      <c r="C540" s="2">
        <v>45.34</v>
      </c>
      <c r="D540" s="2">
        <v>44.68</v>
      </c>
      <c r="E540" s="2">
        <v>45.19</v>
      </c>
      <c r="F540" s="2">
        <v>11127415</v>
      </c>
      <c r="G540" s="2">
        <v>0.44</v>
      </c>
    </row>
    <row r="541" spans="1:7" ht="12.75">
      <c r="A541" s="23">
        <v>42331</v>
      </c>
      <c r="B541" s="2">
        <v>45.31</v>
      </c>
      <c r="C541" s="2">
        <v>45.5</v>
      </c>
      <c r="D541" s="2">
        <v>44.94</v>
      </c>
      <c r="E541" s="2">
        <v>44.99</v>
      </c>
      <c r="F541" s="2">
        <v>10290067</v>
      </c>
      <c r="G541" s="2">
        <v>-0.88</v>
      </c>
    </row>
    <row r="542" spans="1:7" ht="12.75">
      <c r="A542" s="23">
        <v>42328</v>
      </c>
      <c r="B542" s="2">
        <v>45.96</v>
      </c>
      <c r="C542" s="2">
        <v>45.99</v>
      </c>
      <c r="D542" s="2">
        <v>45.32</v>
      </c>
      <c r="E542" s="2">
        <v>45.39</v>
      </c>
      <c r="F542" s="2">
        <v>12226014</v>
      </c>
      <c r="G542" s="2">
        <v>-0.81</v>
      </c>
    </row>
    <row r="543" spans="1:7" ht="12.75">
      <c r="A543" s="23">
        <v>42327</v>
      </c>
      <c r="B543" s="2">
        <v>45.44</v>
      </c>
      <c r="C543" s="2">
        <v>45.870100000000001</v>
      </c>
      <c r="D543" s="2">
        <v>45.35</v>
      </c>
      <c r="E543" s="2">
        <v>45.76</v>
      </c>
      <c r="F543" s="2">
        <v>9320519</v>
      </c>
      <c r="G543" s="2">
        <v>0.84</v>
      </c>
    </row>
    <row r="544" spans="1:7" ht="12.75">
      <c r="A544" s="23">
        <v>42326</v>
      </c>
      <c r="B544" s="2">
        <v>45.08</v>
      </c>
      <c r="C544" s="2">
        <v>45.427300000000002</v>
      </c>
      <c r="D544" s="2">
        <v>44.58</v>
      </c>
      <c r="E544" s="2">
        <v>45.38</v>
      </c>
      <c r="F544" s="2">
        <v>13585587</v>
      </c>
      <c r="G544" s="2">
        <v>0.67</v>
      </c>
    </row>
    <row r="545" spans="1:7" ht="12.75">
      <c r="A545" s="23">
        <v>42325</v>
      </c>
      <c r="B545" s="2">
        <v>45.01</v>
      </c>
      <c r="C545" s="2">
        <v>45.32</v>
      </c>
      <c r="D545" s="2">
        <v>44.93</v>
      </c>
      <c r="E545" s="2">
        <v>45.08</v>
      </c>
      <c r="F545" s="2">
        <v>10657470</v>
      </c>
      <c r="G545" s="2">
        <v>0.09</v>
      </c>
    </row>
    <row r="546" spans="1:7" ht="12.75">
      <c r="A546" s="23">
        <v>42324</v>
      </c>
      <c r="B546" s="2">
        <v>44.26</v>
      </c>
      <c r="C546" s="2">
        <v>45.07</v>
      </c>
      <c r="D546" s="2">
        <v>44.184899999999999</v>
      </c>
      <c r="E546" s="2">
        <v>45.04</v>
      </c>
      <c r="F546" s="2">
        <v>10112499</v>
      </c>
      <c r="G546" s="2">
        <v>1.83</v>
      </c>
    </row>
    <row r="547" spans="1:7" ht="12.75">
      <c r="A547" s="23">
        <v>42321</v>
      </c>
      <c r="B547" s="2">
        <v>44.73</v>
      </c>
      <c r="C547" s="2">
        <v>44.99</v>
      </c>
      <c r="D547" s="2">
        <v>44.22</v>
      </c>
      <c r="E547" s="2">
        <v>44.23</v>
      </c>
      <c r="F547" s="2">
        <v>12612007</v>
      </c>
      <c r="G547" s="2">
        <v>-1.34</v>
      </c>
    </row>
    <row r="548" spans="1:7" ht="12.75">
      <c r="A548" s="23">
        <v>42320</v>
      </c>
      <c r="B548" s="2">
        <v>45.02</v>
      </c>
      <c r="C548" s="2">
        <v>45.09</v>
      </c>
      <c r="D548" s="2">
        <v>44.77</v>
      </c>
      <c r="E548" s="2">
        <v>44.83</v>
      </c>
      <c r="F548" s="2">
        <v>11052985</v>
      </c>
      <c r="G548" s="2">
        <v>-1.08</v>
      </c>
    </row>
    <row r="549" spans="1:7" ht="12.75">
      <c r="A549" s="23">
        <v>42319</v>
      </c>
      <c r="B549" s="2">
        <v>45.36</v>
      </c>
      <c r="C549" s="2">
        <v>45.54</v>
      </c>
      <c r="D549" s="2">
        <v>45.13</v>
      </c>
      <c r="E549" s="2">
        <v>45.32</v>
      </c>
      <c r="F549" s="2">
        <v>7903509</v>
      </c>
      <c r="G549" s="2">
        <v>0.49</v>
      </c>
    </row>
    <row r="550" spans="1:7" ht="12.75">
      <c r="A550" s="23">
        <v>42318</v>
      </c>
      <c r="B550" s="2">
        <v>45.27</v>
      </c>
      <c r="C550" s="2">
        <v>45.33</v>
      </c>
      <c r="D550" s="2">
        <v>44.8</v>
      </c>
      <c r="E550" s="2">
        <v>45.1</v>
      </c>
      <c r="F550" s="2">
        <v>9996441</v>
      </c>
      <c r="G550" s="2">
        <v>-0.44</v>
      </c>
    </row>
    <row r="551" spans="1:7" ht="12.75">
      <c r="A551" s="24">
        <v>42317</v>
      </c>
      <c r="B551" s="2">
        <v>45.53</v>
      </c>
      <c r="C551" s="2">
        <v>45.54</v>
      </c>
      <c r="D551" s="2">
        <v>45.03</v>
      </c>
      <c r="E551" s="2">
        <v>45.3</v>
      </c>
      <c r="F551" s="2">
        <v>10743135</v>
      </c>
      <c r="G551" s="2">
        <v>-1.05</v>
      </c>
    </row>
    <row r="552" spans="1:7" ht="12.75">
      <c r="A552" s="24">
        <v>42314</v>
      </c>
      <c r="B552" s="2">
        <v>45.99</v>
      </c>
      <c r="C552" s="2">
        <v>46.03</v>
      </c>
      <c r="D552" s="2">
        <v>45.29</v>
      </c>
      <c r="E552" s="2">
        <v>45.78</v>
      </c>
      <c r="F552" s="2">
        <v>14142945</v>
      </c>
      <c r="G552" s="2">
        <v>-0.91</v>
      </c>
    </row>
    <row r="553" spans="1:7" ht="12.75">
      <c r="A553" s="24">
        <v>42313</v>
      </c>
      <c r="B553" s="2">
        <v>46.2</v>
      </c>
      <c r="C553" s="2">
        <v>46.43</v>
      </c>
      <c r="D553" s="2">
        <v>46.1</v>
      </c>
      <c r="E553" s="2">
        <v>46.2</v>
      </c>
      <c r="F553" s="2">
        <v>11645939</v>
      </c>
      <c r="G553" s="2">
        <v>0.13</v>
      </c>
    </row>
    <row r="554" spans="1:7" ht="12.75">
      <c r="A554" s="24">
        <v>42312</v>
      </c>
      <c r="B554" s="2">
        <v>46.58</v>
      </c>
      <c r="C554" s="2">
        <v>46.65</v>
      </c>
      <c r="D554" s="2">
        <v>46.04</v>
      </c>
      <c r="E554" s="2">
        <v>46.14</v>
      </c>
      <c r="F554" s="2">
        <v>9701964</v>
      </c>
      <c r="G554" s="2">
        <v>-0.67</v>
      </c>
    </row>
    <row r="555" spans="1:7" ht="12.75">
      <c r="A555" s="24">
        <v>42311</v>
      </c>
      <c r="B555" s="2">
        <v>46.7</v>
      </c>
      <c r="C555" s="2">
        <v>46.744999999999997</v>
      </c>
      <c r="D555" s="2">
        <v>46.18</v>
      </c>
      <c r="E555" s="2">
        <v>46.45</v>
      </c>
      <c r="F555" s="2">
        <v>11900782</v>
      </c>
      <c r="G555" s="2">
        <v>-0.71</v>
      </c>
    </row>
    <row r="556" spans="1:7" ht="12.75">
      <c r="A556" s="24">
        <v>42310</v>
      </c>
      <c r="B556" s="2">
        <v>47.02</v>
      </c>
      <c r="C556" s="2">
        <v>47.08</v>
      </c>
      <c r="D556" s="2">
        <v>46.52</v>
      </c>
      <c r="E556" s="2">
        <v>46.78</v>
      </c>
      <c r="F556" s="2">
        <v>11689119</v>
      </c>
      <c r="G556" s="2">
        <v>-0.21</v>
      </c>
    </row>
    <row r="557" spans="1:7" ht="12.75">
      <c r="A557" s="23">
        <v>42307</v>
      </c>
      <c r="B557" s="2">
        <v>46.43</v>
      </c>
      <c r="C557" s="2">
        <v>46.98</v>
      </c>
      <c r="D557" s="2">
        <v>46.28</v>
      </c>
      <c r="E557" s="2">
        <v>46.88</v>
      </c>
      <c r="F557" s="2">
        <v>14753237</v>
      </c>
      <c r="G557" s="2">
        <v>1.03</v>
      </c>
    </row>
    <row r="558" spans="1:7" ht="12.75">
      <c r="A558" s="23">
        <v>42306</v>
      </c>
      <c r="B558" s="2">
        <v>46.49</v>
      </c>
      <c r="C558" s="2">
        <v>46.56</v>
      </c>
      <c r="D558" s="2">
        <v>46</v>
      </c>
      <c r="E558" s="2">
        <v>46.4</v>
      </c>
      <c r="F558" s="2">
        <v>7902323</v>
      </c>
      <c r="G558" s="2">
        <v>-0.17</v>
      </c>
    </row>
    <row r="559" spans="1:7" ht="12.75">
      <c r="A559" s="23">
        <v>42305</v>
      </c>
      <c r="B559" s="2">
        <v>46.44</v>
      </c>
      <c r="C559" s="2">
        <v>46.8</v>
      </c>
      <c r="D559" s="2">
        <v>46.055</v>
      </c>
      <c r="E559" s="2">
        <v>46.48</v>
      </c>
      <c r="F559" s="2">
        <v>11447254</v>
      </c>
      <c r="G559" s="2">
        <v>0.67</v>
      </c>
    </row>
    <row r="560" spans="1:7" ht="12.75">
      <c r="A560" s="23">
        <v>42304</v>
      </c>
      <c r="B560" s="2">
        <v>46.19</v>
      </c>
      <c r="C560" s="2">
        <v>46.295999999999999</v>
      </c>
      <c r="D560" s="2">
        <v>46.014299999999999</v>
      </c>
      <c r="E560" s="2">
        <v>46.17</v>
      </c>
      <c r="F560" s="2">
        <v>9540085</v>
      </c>
      <c r="G560" s="2">
        <v>-0.41</v>
      </c>
    </row>
    <row r="561" spans="1:7" ht="12.75">
      <c r="A561" s="23">
        <v>42303</v>
      </c>
      <c r="B561" s="2">
        <v>46.32</v>
      </c>
      <c r="C561" s="2">
        <v>46.545000000000002</v>
      </c>
      <c r="D561" s="2">
        <v>46.146799999999999</v>
      </c>
      <c r="E561" s="2">
        <v>46.36</v>
      </c>
      <c r="F561" s="2">
        <v>10801496</v>
      </c>
      <c r="G561" s="2">
        <v>0.43</v>
      </c>
    </row>
    <row r="562" spans="1:7" ht="12.75">
      <c r="A562" s="23">
        <v>42300</v>
      </c>
      <c r="B562" s="2">
        <v>46.14</v>
      </c>
      <c r="C562" s="2">
        <v>46.33</v>
      </c>
      <c r="D562" s="2">
        <v>45.94</v>
      </c>
      <c r="E562" s="2">
        <v>46.16</v>
      </c>
      <c r="F562" s="2">
        <v>13284603</v>
      </c>
      <c r="G562" s="2">
        <v>0.59</v>
      </c>
    </row>
    <row r="563" spans="1:7" ht="12.75">
      <c r="A563" s="23">
        <v>42299</v>
      </c>
      <c r="B563" s="2">
        <v>44.98</v>
      </c>
      <c r="C563" s="2">
        <v>45.9</v>
      </c>
      <c r="D563" s="2">
        <v>44.98</v>
      </c>
      <c r="E563" s="2">
        <v>45.89</v>
      </c>
      <c r="F563" s="2">
        <v>15378372</v>
      </c>
      <c r="G563" s="2">
        <v>2.2999999999999998</v>
      </c>
    </row>
    <row r="564" spans="1:7" ht="12.75">
      <c r="A564" s="23">
        <v>42298</v>
      </c>
      <c r="B564" s="2">
        <v>45.44</v>
      </c>
      <c r="C564" s="2">
        <v>45.71</v>
      </c>
      <c r="D564" s="2">
        <v>44.71</v>
      </c>
      <c r="E564" s="2">
        <v>44.86</v>
      </c>
      <c r="F564" s="2">
        <v>17103739</v>
      </c>
      <c r="G564" s="2">
        <v>-0.84</v>
      </c>
    </row>
    <row r="565" spans="1:7" ht="12.75">
      <c r="A565" s="23">
        <v>42297</v>
      </c>
      <c r="B565" s="2">
        <v>44.92</v>
      </c>
      <c r="C565" s="2">
        <v>45.8</v>
      </c>
      <c r="D565" s="2">
        <v>44.79</v>
      </c>
      <c r="E565" s="2">
        <v>45.24</v>
      </c>
      <c r="F565" s="2">
        <v>19747381</v>
      </c>
      <c r="G565" s="2">
        <v>1.21</v>
      </c>
    </row>
    <row r="566" spans="1:7" ht="12.75">
      <c r="A566" s="23">
        <v>42296</v>
      </c>
      <c r="B566" s="2">
        <v>44.48</v>
      </c>
      <c r="C566" s="2">
        <v>44.82</v>
      </c>
      <c r="D566" s="2">
        <v>44.26</v>
      </c>
      <c r="E566" s="2">
        <v>44.7</v>
      </c>
      <c r="F566" s="2">
        <v>17542768</v>
      </c>
      <c r="G566" s="2">
        <v>0</v>
      </c>
    </row>
    <row r="567" spans="1:7" ht="12.75">
      <c r="A567" s="23">
        <v>42293</v>
      </c>
      <c r="B567" s="2">
        <v>44.92</v>
      </c>
      <c r="C567" s="2">
        <v>44.97</v>
      </c>
      <c r="D567" s="2">
        <v>44.45</v>
      </c>
      <c r="E567" s="2">
        <v>44.7</v>
      </c>
      <c r="F567" s="2">
        <v>15620814</v>
      </c>
      <c r="G567" s="2">
        <v>7.0000000000000007E-2</v>
      </c>
    </row>
    <row r="568" spans="1:7" ht="12.75">
      <c r="A568" s="23">
        <v>42292</v>
      </c>
      <c r="B568" s="2">
        <v>44.24</v>
      </c>
      <c r="C568" s="2">
        <v>44.7</v>
      </c>
      <c r="D568" s="2">
        <v>44.06</v>
      </c>
      <c r="E568" s="2">
        <v>44.67</v>
      </c>
      <c r="F568" s="2">
        <v>11772607</v>
      </c>
      <c r="G568" s="2">
        <v>1.55</v>
      </c>
    </row>
    <row r="569" spans="1:7" ht="12.75">
      <c r="A569" s="23">
        <v>42291</v>
      </c>
      <c r="B569" s="2">
        <v>44.26</v>
      </c>
      <c r="C569" s="2">
        <v>44.54</v>
      </c>
      <c r="D569" s="2">
        <v>43.93</v>
      </c>
      <c r="E569" s="2">
        <v>43.99</v>
      </c>
      <c r="F569" s="2">
        <v>19559119</v>
      </c>
      <c r="G569" s="2">
        <v>-0.83</v>
      </c>
    </row>
    <row r="570" spans="1:7" ht="12.75">
      <c r="A570" s="23">
        <v>42290</v>
      </c>
      <c r="B570" s="2">
        <v>44.14</v>
      </c>
      <c r="C570" s="2">
        <v>44.5</v>
      </c>
      <c r="D570" s="2">
        <v>44.14</v>
      </c>
      <c r="E570" s="2">
        <v>44.36</v>
      </c>
      <c r="F570" s="2">
        <v>11566057</v>
      </c>
      <c r="G570" s="2">
        <v>0.14000000000000001</v>
      </c>
    </row>
    <row r="571" spans="1:7" ht="12.75">
      <c r="A571" s="23">
        <v>42289</v>
      </c>
      <c r="B571" s="2">
        <v>44.18</v>
      </c>
      <c r="C571" s="2">
        <v>44.31</v>
      </c>
      <c r="D571" s="2">
        <v>44.01</v>
      </c>
      <c r="E571" s="2">
        <v>44.3</v>
      </c>
      <c r="F571" s="2">
        <v>9886668</v>
      </c>
      <c r="G571" s="2">
        <v>0.32</v>
      </c>
    </row>
    <row r="572" spans="1:7" ht="12.75">
      <c r="A572" s="24">
        <v>42286</v>
      </c>
      <c r="B572" s="2">
        <v>44.28</v>
      </c>
      <c r="C572" s="2">
        <v>44.53</v>
      </c>
      <c r="D572" s="2">
        <v>44</v>
      </c>
      <c r="E572" s="2">
        <v>44.16</v>
      </c>
      <c r="F572" s="2">
        <v>11979153</v>
      </c>
      <c r="G572" s="2">
        <v>-0.16</v>
      </c>
    </row>
    <row r="573" spans="1:7" ht="12.75">
      <c r="A573" s="24">
        <v>42285</v>
      </c>
      <c r="B573" s="2">
        <v>43.68</v>
      </c>
      <c r="C573" s="2">
        <v>44.31</v>
      </c>
      <c r="D573" s="2">
        <v>43.55</v>
      </c>
      <c r="E573" s="2">
        <v>44.23</v>
      </c>
      <c r="F573" s="2">
        <v>10279399</v>
      </c>
      <c r="G573" s="2">
        <v>0.87</v>
      </c>
    </row>
    <row r="574" spans="1:7" ht="12.75">
      <c r="A574" s="24">
        <v>42284</v>
      </c>
      <c r="B574" s="2">
        <v>43.78</v>
      </c>
      <c r="C574" s="2">
        <v>43.99</v>
      </c>
      <c r="D574" s="2">
        <v>43.46</v>
      </c>
      <c r="E574" s="2">
        <v>43.85</v>
      </c>
      <c r="F574" s="2">
        <v>11975995</v>
      </c>
      <c r="G574" s="2">
        <v>-0.48</v>
      </c>
    </row>
    <row r="575" spans="1:7" ht="12.75">
      <c r="A575" s="24">
        <v>42283</v>
      </c>
      <c r="B575" s="2">
        <v>44</v>
      </c>
      <c r="C575" s="2">
        <v>44.43</v>
      </c>
      <c r="D575" s="2">
        <v>43.98</v>
      </c>
      <c r="E575" s="2">
        <v>44.06</v>
      </c>
      <c r="F575" s="2">
        <v>15082386</v>
      </c>
      <c r="G575" s="2">
        <v>0.14000000000000001</v>
      </c>
    </row>
    <row r="576" spans="1:7" ht="12.75">
      <c r="A576" s="24">
        <v>42282</v>
      </c>
      <c r="B576" s="2">
        <v>43.24</v>
      </c>
      <c r="C576" s="2">
        <v>44.02</v>
      </c>
      <c r="D576" s="2">
        <v>43.24</v>
      </c>
      <c r="E576" s="2">
        <v>44</v>
      </c>
      <c r="F576" s="2">
        <v>14484332</v>
      </c>
      <c r="G576" s="2">
        <v>2.71</v>
      </c>
    </row>
    <row r="577" spans="1:7" ht="12.75">
      <c r="A577" s="24">
        <v>42279</v>
      </c>
      <c r="B577" s="2">
        <v>42.55</v>
      </c>
      <c r="C577" s="2">
        <v>42.9</v>
      </c>
      <c r="D577" s="2">
        <v>42.2</v>
      </c>
      <c r="E577" s="2">
        <v>42.84</v>
      </c>
      <c r="F577" s="2">
        <v>22336744</v>
      </c>
      <c r="G577" s="2">
        <v>-0.28000000000000003</v>
      </c>
    </row>
    <row r="578" spans="1:7" ht="12.75">
      <c r="A578" s="24">
        <v>42278</v>
      </c>
      <c r="B578" s="2">
        <v>43.49</v>
      </c>
      <c r="C578" s="2">
        <v>43.64</v>
      </c>
      <c r="D578" s="2">
        <v>42.69</v>
      </c>
      <c r="E578" s="2">
        <v>42.96</v>
      </c>
      <c r="F578" s="2">
        <v>22322498</v>
      </c>
      <c r="G578" s="2">
        <v>-1.26</v>
      </c>
    </row>
    <row r="579" spans="1:7" ht="12.75">
      <c r="A579" s="24">
        <v>42277</v>
      </c>
      <c r="B579" s="2">
        <v>43.83</v>
      </c>
      <c r="C579" s="2">
        <v>44</v>
      </c>
      <c r="D579" s="2">
        <v>43.284500000000001</v>
      </c>
      <c r="E579" s="2">
        <v>43.51</v>
      </c>
      <c r="F579" s="2">
        <v>20379734</v>
      </c>
      <c r="G579" s="2">
        <v>-0.05</v>
      </c>
    </row>
    <row r="580" spans="1:7" ht="12.75">
      <c r="A580" s="24">
        <v>42276</v>
      </c>
      <c r="B580" s="2">
        <v>43.78</v>
      </c>
      <c r="C580" s="2">
        <v>44</v>
      </c>
      <c r="D580" s="2">
        <v>43.34</v>
      </c>
      <c r="E580" s="2">
        <v>43.53</v>
      </c>
      <c r="F580" s="2">
        <v>15652486</v>
      </c>
      <c r="G580" s="2">
        <v>-0.48</v>
      </c>
    </row>
    <row r="581" spans="1:7" ht="12.75">
      <c r="A581" s="24">
        <v>42275</v>
      </c>
      <c r="B581" s="2">
        <v>44.01</v>
      </c>
      <c r="C581" s="2">
        <v>44.174999999999997</v>
      </c>
      <c r="D581" s="2">
        <v>43.69</v>
      </c>
      <c r="E581" s="2">
        <v>43.74</v>
      </c>
      <c r="F581" s="2">
        <v>15253878</v>
      </c>
      <c r="G581" s="2">
        <v>-1.0900000000000001</v>
      </c>
    </row>
    <row r="582" spans="1:7" ht="12.75">
      <c r="A582" s="24">
        <v>42272</v>
      </c>
      <c r="B582" s="2">
        <v>44.32</v>
      </c>
      <c r="C582" s="2">
        <v>44.53</v>
      </c>
      <c r="D582" s="2">
        <v>44.07</v>
      </c>
      <c r="E582" s="2">
        <v>44.22</v>
      </c>
      <c r="F582" s="2">
        <v>17513112</v>
      </c>
      <c r="G582" s="2">
        <v>0.28999999999999998</v>
      </c>
    </row>
    <row r="583" spans="1:7" ht="12.75">
      <c r="A583" s="24">
        <v>42271</v>
      </c>
      <c r="B583" s="2">
        <v>43.79</v>
      </c>
      <c r="C583" s="2">
        <v>44.2</v>
      </c>
      <c r="D583" s="2">
        <v>43.76</v>
      </c>
      <c r="E583" s="2">
        <v>44.09</v>
      </c>
      <c r="F583" s="2">
        <v>14437585</v>
      </c>
      <c r="G583" s="2">
        <v>0.25</v>
      </c>
    </row>
    <row r="584" spans="1:7" ht="12.75">
      <c r="A584" s="24">
        <v>42270</v>
      </c>
      <c r="B584" s="2">
        <v>44.36</v>
      </c>
      <c r="C584" s="2">
        <v>44.48</v>
      </c>
      <c r="D584" s="2">
        <v>43.9</v>
      </c>
      <c r="E584" s="2">
        <v>43.98</v>
      </c>
      <c r="F584" s="2">
        <v>11666857</v>
      </c>
      <c r="G584" s="2">
        <v>-1.01</v>
      </c>
    </row>
    <row r="585" spans="1:7" ht="12.75">
      <c r="A585" s="24">
        <v>42269</v>
      </c>
      <c r="B585" s="2">
        <v>44.43</v>
      </c>
      <c r="C585" s="2">
        <v>44.533000000000001</v>
      </c>
      <c r="D585" s="2">
        <v>44.11</v>
      </c>
      <c r="E585" s="2">
        <v>44.43</v>
      </c>
      <c r="F585" s="2">
        <v>12368468</v>
      </c>
      <c r="G585" s="2">
        <v>-0.83</v>
      </c>
    </row>
    <row r="586" spans="1:7" ht="12.75">
      <c r="A586" s="24">
        <v>42268</v>
      </c>
      <c r="B586" s="2">
        <v>44.62</v>
      </c>
      <c r="C586" s="2">
        <v>44.886699999999998</v>
      </c>
      <c r="D586" s="2">
        <v>44.53</v>
      </c>
      <c r="E586" s="2">
        <v>44.8</v>
      </c>
      <c r="F586" s="2">
        <v>10581949</v>
      </c>
      <c r="G586" s="2">
        <v>0.52</v>
      </c>
    </row>
    <row r="587" spans="1:7" ht="12.75">
      <c r="A587" s="24">
        <v>42265</v>
      </c>
      <c r="B587" s="2">
        <v>45.16</v>
      </c>
      <c r="C587" s="2">
        <v>45.26</v>
      </c>
      <c r="D587" s="2">
        <v>44.42</v>
      </c>
      <c r="E587" s="2">
        <v>44.57</v>
      </c>
      <c r="F587" s="2">
        <v>26825801</v>
      </c>
      <c r="G587" s="2">
        <v>-1.46</v>
      </c>
    </row>
    <row r="588" spans="1:7" ht="12.75">
      <c r="A588" s="24">
        <v>42264</v>
      </c>
      <c r="B588" s="2">
        <v>45.4</v>
      </c>
      <c r="C588" s="2">
        <v>45.746000000000002</v>
      </c>
      <c r="D588" s="2">
        <v>44.53</v>
      </c>
      <c r="E588" s="2">
        <v>45.23</v>
      </c>
      <c r="F588" s="2">
        <v>31672840</v>
      </c>
      <c r="G588" s="2">
        <v>-2.08</v>
      </c>
    </row>
    <row r="589" spans="1:7" ht="12.75">
      <c r="A589" s="24">
        <v>42263</v>
      </c>
      <c r="B589" s="2">
        <v>46.44</v>
      </c>
      <c r="C589" s="2">
        <v>46.47</v>
      </c>
      <c r="D589" s="2">
        <v>46.1</v>
      </c>
      <c r="E589" s="2">
        <v>46.19</v>
      </c>
      <c r="F589" s="2">
        <v>11931467</v>
      </c>
      <c r="G589" s="2">
        <v>-0.39</v>
      </c>
    </row>
    <row r="590" spans="1:7" ht="12.75">
      <c r="A590" s="24">
        <v>42262</v>
      </c>
      <c r="B590" s="2">
        <v>45.92</v>
      </c>
      <c r="C590" s="2">
        <v>46.55</v>
      </c>
      <c r="D590" s="2">
        <v>45.725000000000001</v>
      </c>
      <c r="E590" s="2">
        <v>46.37</v>
      </c>
      <c r="F590" s="2">
        <v>12016905</v>
      </c>
      <c r="G590" s="2">
        <v>1.58</v>
      </c>
    </row>
    <row r="591" spans="1:7" ht="12.75">
      <c r="A591" s="24">
        <v>42261</v>
      </c>
      <c r="B591" s="2">
        <v>45.78</v>
      </c>
      <c r="C591" s="2">
        <v>45.89</v>
      </c>
      <c r="D591" s="2">
        <v>45.6</v>
      </c>
      <c r="E591" s="2">
        <v>45.65</v>
      </c>
      <c r="F591" s="2">
        <v>9677786</v>
      </c>
      <c r="G591" s="2">
        <v>-0.17</v>
      </c>
    </row>
    <row r="592" spans="1:7" ht="12.75">
      <c r="A592" s="24">
        <v>42258</v>
      </c>
      <c r="B592" s="2">
        <v>45.44</v>
      </c>
      <c r="C592" s="2">
        <v>45.75</v>
      </c>
      <c r="D592" s="2">
        <v>45.26</v>
      </c>
      <c r="E592" s="2">
        <v>45.73</v>
      </c>
      <c r="F592" s="2">
        <v>11227446</v>
      </c>
      <c r="G592" s="2">
        <v>0.59</v>
      </c>
    </row>
    <row r="593" spans="1:7" ht="12.75">
      <c r="A593" s="24">
        <v>42257</v>
      </c>
      <c r="B593" s="2">
        <v>45.37</v>
      </c>
      <c r="C593" s="2">
        <v>45.61</v>
      </c>
      <c r="D593" s="2">
        <v>45.024999999999999</v>
      </c>
      <c r="E593" s="2">
        <v>45.46</v>
      </c>
      <c r="F593" s="2">
        <v>16412853</v>
      </c>
      <c r="G593" s="2">
        <v>0.15</v>
      </c>
    </row>
    <row r="594" spans="1:7" ht="12.75">
      <c r="A594" s="24">
        <v>42256</v>
      </c>
      <c r="B594" s="2">
        <v>46.25</v>
      </c>
      <c r="C594" s="2">
        <v>46.27</v>
      </c>
      <c r="D594" s="2">
        <v>45.305</v>
      </c>
      <c r="E594" s="2">
        <v>45.39</v>
      </c>
      <c r="F594" s="2">
        <v>14423647</v>
      </c>
      <c r="G594" s="2">
        <v>-1.07</v>
      </c>
    </row>
    <row r="595" spans="1:7" ht="12.75">
      <c r="A595" s="24">
        <v>42255</v>
      </c>
      <c r="B595" s="2">
        <v>45.58</v>
      </c>
      <c r="C595" s="2">
        <v>45.9</v>
      </c>
      <c r="D595" s="2">
        <v>45.22</v>
      </c>
      <c r="E595" s="2">
        <v>45.88</v>
      </c>
      <c r="F595" s="2">
        <v>14055857</v>
      </c>
      <c r="G595" s="2">
        <v>2.37</v>
      </c>
    </row>
    <row r="596" spans="1:7" ht="12.75">
      <c r="A596" s="24">
        <v>42251</v>
      </c>
      <c r="B596" s="2">
        <v>45.35</v>
      </c>
      <c r="C596" s="2">
        <v>45.35</v>
      </c>
      <c r="D596" s="2">
        <v>44.64</v>
      </c>
      <c r="E596" s="2">
        <v>44.82</v>
      </c>
      <c r="F596" s="2">
        <v>16045121</v>
      </c>
      <c r="G596" s="2">
        <v>-1.97</v>
      </c>
    </row>
    <row r="597" spans="1:7" ht="12.75">
      <c r="A597" s="24">
        <v>42250</v>
      </c>
      <c r="B597" s="2">
        <v>45.63</v>
      </c>
      <c r="C597" s="2">
        <v>46.15</v>
      </c>
      <c r="D597" s="2">
        <v>45.52</v>
      </c>
      <c r="E597" s="2">
        <v>45.72</v>
      </c>
      <c r="F597" s="2">
        <v>12480681</v>
      </c>
      <c r="G597" s="2">
        <v>0.82</v>
      </c>
    </row>
    <row r="598" spans="1:7" ht="12.75">
      <c r="A598" s="24">
        <v>42249</v>
      </c>
      <c r="B598" s="2">
        <v>45.5</v>
      </c>
      <c r="C598" s="2">
        <v>45.5</v>
      </c>
      <c r="D598" s="2">
        <v>44.77</v>
      </c>
      <c r="E598" s="2">
        <v>45.35</v>
      </c>
      <c r="F598" s="2">
        <v>17197603</v>
      </c>
      <c r="G598" s="2">
        <v>1</v>
      </c>
    </row>
    <row r="599" spans="1:7" ht="12.75">
      <c r="A599" s="24">
        <v>42248</v>
      </c>
      <c r="B599" s="2">
        <v>45.09</v>
      </c>
      <c r="C599" s="2">
        <v>45.55</v>
      </c>
      <c r="D599" s="2">
        <v>44.674999999999997</v>
      </c>
      <c r="E599" s="2">
        <v>44.9</v>
      </c>
      <c r="F599" s="2">
        <v>21096136</v>
      </c>
      <c r="G599" s="2">
        <v>-2.41</v>
      </c>
    </row>
    <row r="600" spans="1:7" ht="12.75">
      <c r="A600" s="24">
        <v>42247</v>
      </c>
      <c r="B600" s="2">
        <v>45.95</v>
      </c>
      <c r="C600" s="2">
        <v>46.1</v>
      </c>
      <c r="D600" s="2">
        <v>45.61</v>
      </c>
      <c r="E600" s="2">
        <v>46.01</v>
      </c>
      <c r="F600" s="2">
        <v>14780839</v>
      </c>
      <c r="G600" s="2">
        <v>-0.13</v>
      </c>
    </row>
    <row r="601" spans="1:7" ht="12.75">
      <c r="A601" s="24">
        <v>42244</v>
      </c>
      <c r="B601" s="2">
        <v>46.06</v>
      </c>
      <c r="C601" s="2">
        <v>46.16</v>
      </c>
      <c r="D601" s="2">
        <v>45.65</v>
      </c>
      <c r="E601" s="2">
        <v>46.07</v>
      </c>
      <c r="F601" s="2">
        <v>12783802</v>
      </c>
      <c r="G601" s="2">
        <v>-0.26</v>
      </c>
    </row>
    <row r="602" spans="1:7" ht="12.75">
      <c r="A602" s="24">
        <v>42243</v>
      </c>
      <c r="B602" s="2">
        <v>45.78</v>
      </c>
      <c r="C602" s="2">
        <v>46.29</v>
      </c>
      <c r="D602" s="2">
        <v>45.164999999999999</v>
      </c>
      <c r="E602" s="2">
        <v>46.19</v>
      </c>
      <c r="F602" s="2">
        <v>21487687</v>
      </c>
      <c r="G602" s="2">
        <v>2.2799999999999998</v>
      </c>
    </row>
    <row r="603" spans="1:7" ht="12.75">
      <c r="A603" s="24">
        <v>42242</v>
      </c>
      <c r="B603" s="2">
        <v>44.38</v>
      </c>
      <c r="C603" s="2">
        <v>45.31</v>
      </c>
      <c r="D603" s="2">
        <v>44</v>
      </c>
      <c r="E603" s="2">
        <v>45.16</v>
      </c>
      <c r="F603" s="2">
        <v>30853712</v>
      </c>
      <c r="G603" s="2">
        <v>3.82</v>
      </c>
    </row>
    <row r="604" spans="1:7" ht="12.75">
      <c r="A604" s="24">
        <v>42241</v>
      </c>
      <c r="B604" s="2">
        <v>45.76</v>
      </c>
      <c r="C604" s="2">
        <v>45.76</v>
      </c>
      <c r="D604" s="2">
        <v>43.5</v>
      </c>
      <c r="E604" s="2">
        <v>43.5</v>
      </c>
      <c r="F604" s="2">
        <v>27846319</v>
      </c>
      <c r="G604" s="2">
        <v>-2.77</v>
      </c>
    </row>
    <row r="605" spans="1:7" ht="12.75">
      <c r="A605" s="24">
        <v>42240</v>
      </c>
      <c r="B605" s="2">
        <v>44.35</v>
      </c>
      <c r="C605" s="2">
        <v>45.87</v>
      </c>
      <c r="D605" s="2">
        <v>38.06</v>
      </c>
      <c r="E605" s="2">
        <v>44.74</v>
      </c>
      <c r="F605" s="2">
        <v>36094885</v>
      </c>
      <c r="G605" s="2">
        <v>-2.95</v>
      </c>
    </row>
    <row r="606" spans="1:7" ht="12.75">
      <c r="A606" s="24">
        <v>42237</v>
      </c>
      <c r="B606" s="2">
        <v>46.45</v>
      </c>
      <c r="C606" s="2">
        <v>46.85</v>
      </c>
      <c r="D606" s="2">
        <v>46.1</v>
      </c>
      <c r="E606" s="2">
        <v>46.1</v>
      </c>
      <c r="F606" s="2">
        <v>21299369</v>
      </c>
      <c r="G606" s="2">
        <v>-1.66</v>
      </c>
    </row>
    <row r="607" spans="1:7" ht="12.75">
      <c r="A607" s="24">
        <v>42236</v>
      </c>
      <c r="B607" s="2">
        <v>47.05</v>
      </c>
      <c r="C607" s="2">
        <v>47.39</v>
      </c>
      <c r="D607" s="2">
        <v>46.88</v>
      </c>
      <c r="E607" s="2">
        <v>46.88</v>
      </c>
      <c r="F607" s="2">
        <v>13785705</v>
      </c>
      <c r="G607" s="2">
        <v>-1.18</v>
      </c>
    </row>
    <row r="608" spans="1:7" ht="12.75">
      <c r="A608" s="24">
        <v>42235</v>
      </c>
      <c r="B608" s="2">
        <v>47.39</v>
      </c>
      <c r="C608" s="2">
        <v>47.7</v>
      </c>
      <c r="D608" s="2">
        <v>47.08</v>
      </c>
      <c r="E608" s="2">
        <v>47.44</v>
      </c>
      <c r="F608" s="2">
        <v>12577986</v>
      </c>
      <c r="G608" s="2">
        <v>-0.04</v>
      </c>
    </row>
    <row r="609" spans="1:7" ht="12.75">
      <c r="A609" s="24">
        <v>42234</v>
      </c>
      <c r="B609" s="2">
        <v>47.56</v>
      </c>
      <c r="C609" s="2">
        <v>47.69</v>
      </c>
      <c r="D609" s="2">
        <v>47.33</v>
      </c>
      <c r="E609" s="2">
        <v>47.46</v>
      </c>
      <c r="F609" s="2">
        <v>8581419</v>
      </c>
      <c r="G609" s="2">
        <v>-0.13</v>
      </c>
    </row>
    <row r="610" spans="1:7" ht="12.75">
      <c r="A610" s="24">
        <v>42233</v>
      </c>
      <c r="B610" s="2">
        <v>47.28</v>
      </c>
      <c r="C610" s="2">
        <v>47.62</v>
      </c>
      <c r="D610" s="2">
        <v>47.2</v>
      </c>
      <c r="E610" s="2">
        <v>47.52</v>
      </c>
      <c r="F610" s="2">
        <v>7784321</v>
      </c>
      <c r="G610" s="2">
        <v>0.06</v>
      </c>
    </row>
    <row r="611" spans="1:7" ht="12.75">
      <c r="A611" s="24">
        <v>42230</v>
      </c>
      <c r="B611" s="2">
        <v>47.62</v>
      </c>
      <c r="C611" s="2">
        <v>47.63</v>
      </c>
      <c r="D611" s="2">
        <v>47.43</v>
      </c>
      <c r="E611" s="2">
        <v>47.49</v>
      </c>
      <c r="F611" s="2">
        <v>8769464</v>
      </c>
      <c r="G611" s="2">
        <v>-0.36</v>
      </c>
    </row>
    <row r="612" spans="1:7" ht="12.75">
      <c r="A612" s="24">
        <v>42229</v>
      </c>
      <c r="B612" s="2">
        <v>47.77</v>
      </c>
      <c r="C612" s="2">
        <v>47.94</v>
      </c>
      <c r="D612" s="2">
        <v>47.49</v>
      </c>
      <c r="E612" s="2">
        <v>47.66</v>
      </c>
      <c r="F612" s="2">
        <v>11168461</v>
      </c>
      <c r="G612" s="2">
        <v>-0.4</v>
      </c>
    </row>
    <row r="613" spans="1:7" ht="12.75">
      <c r="A613" s="24">
        <v>42228</v>
      </c>
      <c r="B613" s="2">
        <v>47.3</v>
      </c>
      <c r="C613" s="2">
        <v>47.884999999999998</v>
      </c>
      <c r="D613" s="2">
        <v>47.1</v>
      </c>
      <c r="E613" s="2">
        <v>47.85</v>
      </c>
      <c r="F613" s="2">
        <v>16109016</v>
      </c>
      <c r="G613" s="2">
        <v>0.53</v>
      </c>
    </row>
    <row r="614" spans="1:7" ht="12.75">
      <c r="A614" s="24">
        <v>42227</v>
      </c>
      <c r="B614" s="2">
        <v>47.54</v>
      </c>
      <c r="C614" s="2">
        <v>48.21</v>
      </c>
      <c r="D614" s="2">
        <v>47.475000000000001</v>
      </c>
      <c r="E614" s="2">
        <v>47.6</v>
      </c>
      <c r="F614" s="2">
        <v>18508504</v>
      </c>
      <c r="G614" s="2">
        <v>0.78</v>
      </c>
    </row>
    <row r="615" spans="1:7" ht="12.75">
      <c r="A615" s="24">
        <v>42226</v>
      </c>
      <c r="B615" s="2">
        <v>46.52</v>
      </c>
      <c r="C615" s="2">
        <v>47.34</v>
      </c>
      <c r="D615" s="2">
        <v>46.52</v>
      </c>
      <c r="E615" s="2">
        <v>47.23</v>
      </c>
      <c r="F615" s="2">
        <v>13529412</v>
      </c>
      <c r="G615" s="2">
        <v>1.88</v>
      </c>
    </row>
    <row r="616" spans="1:7" ht="12.75">
      <c r="A616" s="24">
        <v>42223</v>
      </c>
      <c r="B616" s="2">
        <v>46.57</v>
      </c>
      <c r="C616" s="2">
        <v>46.744999999999997</v>
      </c>
      <c r="D616" s="2">
        <v>46.17</v>
      </c>
      <c r="E616" s="2">
        <v>46.36</v>
      </c>
      <c r="F616" s="2">
        <v>10538028</v>
      </c>
      <c r="G616" s="2">
        <v>-0.57999999999999996</v>
      </c>
    </row>
    <row r="617" spans="1:7" ht="12.75">
      <c r="A617" s="24">
        <v>42222</v>
      </c>
      <c r="B617" s="2">
        <v>46.59</v>
      </c>
      <c r="C617" s="2">
        <v>46.695099999999996</v>
      </c>
      <c r="D617" s="2">
        <v>46.29</v>
      </c>
      <c r="E617" s="2">
        <v>46.63</v>
      </c>
      <c r="F617" s="2">
        <v>9917174</v>
      </c>
      <c r="G617" s="2">
        <v>-0.02</v>
      </c>
    </row>
    <row r="618" spans="1:7" ht="12.75">
      <c r="A618" s="24">
        <v>42221</v>
      </c>
      <c r="B618" s="2">
        <v>46.9</v>
      </c>
      <c r="C618" s="2">
        <v>47.15</v>
      </c>
      <c r="D618" s="2">
        <v>46.6</v>
      </c>
      <c r="E618" s="2">
        <v>46.64</v>
      </c>
      <c r="F618" s="2">
        <v>11946050</v>
      </c>
      <c r="G618" s="2">
        <v>-0.06</v>
      </c>
    </row>
    <row r="619" spans="1:7" ht="12.75">
      <c r="A619" s="24">
        <v>42220</v>
      </c>
      <c r="B619" s="2">
        <v>47.02</v>
      </c>
      <c r="C619" s="2">
        <v>47.084499999999998</v>
      </c>
      <c r="D619" s="2">
        <v>46.56</v>
      </c>
      <c r="E619" s="2">
        <v>46.67</v>
      </c>
      <c r="F619" s="2">
        <v>9369094</v>
      </c>
      <c r="G619" s="2">
        <v>-0.64</v>
      </c>
    </row>
    <row r="620" spans="1:7" ht="12.75">
      <c r="A620" s="24">
        <v>42219</v>
      </c>
      <c r="B620" s="2">
        <v>47.18</v>
      </c>
      <c r="C620" s="2">
        <v>47.2</v>
      </c>
      <c r="D620" s="2">
        <v>46.6</v>
      </c>
      <c r="E620" s="2">
        <v>46.97</v>
      </c>
      <c r="F620" s="2">
        <v>10320081</v>
      </c>
      <c r="G620" s="2">
        <v>0.38</v>
      </c>
    </row>
    <row r="621" spans="1:7" ht="12.75">
      <c r="A621" s="24">
        <v>42216</v>
      </c>
      <c r="B621" s="2">
        <v>46.85</v>
      </c>
      <c r="C621" s="2">
        <v>47.17</v>
      </c>
      <c r="D621" s="2">
        <v>46.71</v>
      </c>
      <c r="E621" s="2">
        <v>46.79</v>
      </c>
      <c r="F621" s="2">
        <v>12562865</v>
      </c>
      <c r="G621" s="2">
        <v>0.26</v>
      </c>
    </row>
    <row r="622" spans="1:7" ht="12.75">
      <c r="A622" s="24">
        <v>42215</v>
      </c>
      <c r="B622" s="2">
        <v>46.66</v>
      </c>
      <c r="C622" s="2">
        <v>46.8</v>
      </c>
      <c r="D622" s="2">
        <v>46.405000000000001</v>
      </c>
      <c r="E622" s="2">
        <v>46.67</v>
      </c>
      <c r="F622" s="2">
        <v>9592327</v>
      </c>
      <c r="G622" s="2">
        <v>0.24</v>
      </c>
    </row>
    <row r="623" spans="1:7" ht="12.75">
      <c r="A623" s="24">
        <v>42214</v>
      </c>
      <c r="B623" s="2">
        <v>46</v>
      </c>
      <c r="C623" s="2">
        <v>46.9</v>
      </c>
      <c r="D623" s="2">
        <v>45.97</v>
      </c>
      <c r="E623" s="2">
        <v>46.56</v>
      </c>
      <c r="F623" s="2">
        <v>15968348</v>
      </c>
      <c r="G623" s="2">
        <v>1.46</v>
      </c>
    </row>
    <row r="624" spans="1:7" ht="12.75">
      <c r="A624" s="24">
        <v>42213</v>
      </c>
      <c r="B624" s="2">
        <v>45.99</v>
      </c>
      <c r="C624" s="2">
        <v>46.034999999999997</v>
      </c>
      <c r="D624" s="2">
        <v>45.66</v>
      </c>
      <c r="E624" s="2">
        <v>45.89</v>
      </c>
      <c r="F624" s="2">
        <v>16148250</v>
      </c>
      <c r="G624" s="2">
        <v>0.13</v>
      </c>
    </row>
    <row r="625" spans="1:7" ht="12.75">
      <c r="A625" s="24">
        <v>42212</v>
      </c>
      <c r="B625" s="2">
        <v>45.94</v>
      </c>
      <c r="C625" s="2">
        <v>46.25</v>
      </c>
      <c r="D625" s="2">
        <v>45.71</v>
      </c>
      <c r="E625" s="2">
        <v>45.83</v>
      </c>
      <c r="F625" s="2">
        <v>15747615</v>
      </c>
      <c r="G625" s="2">
        <v>-0.46</v>
      </c>
    </row>
    <row r="626" spans="1:7" ht="12.75">
      <c r="A626" s="24">
        <v>42209</v>
      </c>
      <c r="B626" s="2">
        <v>46.44</v>
      </c>
      <c r="C626" s="2">
        <v>46.48</v>
      </c>
      <c r="D626" s="2">
        <v>45.96</v>
      </c>
      <c r="E626" s="2">
        <v>46.04</v>
      </c>
      <c r="F626" s="2">
        <v>19528582</v>
      </c>
      <c r="G626" s="2">
        <v>-0.67</v>
      </c>
    </row>
    <row r="627" spans="1:7" ht="12.75">
      <c r="A627" s="24">
        <v>42208</v>
      </c>
      <c r="B627" s="2">
        <v>46.46</v>
      </c>
      <c r="C627" s="2">
        <v>46.62</v>
      </c>
      <c r="D627" s="2">
        <v>46.17</v>
      </c>
      <c r="E627" s="2">
        <v>46.35</v>
      </c>
      <c r="F627" s="2">
        <v>13697945</v>
      </c>
      <c r="G627" s="2">
        <v>-0.22</v>
      </c>
    </row>
    <row r="628" spans="1:7" ht="12.75">
      <c r="A628" s="24">
        <v>42207</v>
      </c>
      <c r="B628" s="2">
        <v>46.79</v>
      </c>
      <c r="C628" s="2">
        <v>46.84</v>
      </c>
      <c r="D628" s="2">
        <v>46.11</v>
      </c>
      <c r="E628" s="2">
        <v>46.45</v>
      </c>
      <c r="F628" s="2">
        <v>21024948</v>
      </c>
      <c r="G628" s="2">
        <v>-1.1100000000000001</v>
      </c>
    </row>
    <row r="629" spans="1:7" ht="12.75">
      <c r="A629" s="24">
        <v>42206</v>
      </c>
      <c r="B629" s="2">
        <v>46.98</v>
      </c>
      <c r="C629" s="2">
        <v>47.35</v>
      </c>
      <c r="D629" s="2">
        <v>46.57</v>
      </c>
      <c r="E629" s="2">
        <v>46.97</v>
      </c>
      <c r="F629" s="2">
        <v>31961008</v>
      </c>
      <c r="G629" s="2">
        <v>-2.35</v>
      </c>
    </row>
    <row r="630" spans="1:7" ht="12.75">
      <c r="A630" s="24">
        <v>42205</v>
      </c>
      <c r="B630" s="2">
        <v>47.63</v>
      </c>
      <c r="C630" s="2">
        <v>48.26</v>
      </c>
      <c r="D630" s="2">
        <v>47.42</v>
      </c>
      <c r="E630" s="2">
        <v>48.1</v>
      </c>
      <c r="F630" s="2">
        <v>17244831</v>
      </c>
      <c r="G630" s="2">
        <v>1.07</v>
      </c>
    </row>
    <row r="631" spans="1:7" ht="12.75">
      <c r="A631" s="24">
        <v>42202</v>
      </c>
      <c r="B631" s="2">
        <v>47.78</v>
      </c>
      <c r="C631" s="2">
        <v>47.95</v>
      </c>
      <c r="D631" s="2">
        <v>47.5</v>
      </c>
      <c r="E631" s="2">
        <v>47.59</v>
      </c>
      <c r="F631" s="2">
        <v>10160293</v>
      </c>
      <c r="G631" s="2">
        <v>-0.5</v>
      </c>
    </row>
    <row r="632" spans="1:7" ht="12.75">
      <c r="A632" s="24">
        <v>42201</v>
      </c>
      <c r="B632" s="2">
        <v>47.48</v>
      </c>
      <c r="C632" s="2">
        <v>47.86</v>
      </c>
      <c r="D632" s="2">
        <v>47.45</v>
      </c>
      <c r="E632" s="2">
        <v>47.83</v>
      </c>
      <c r="F632" s="2">
        <v>11011183</v>
      </c>
      <c r="G632" s="2">
        <v>1.06</v>
      </c>
    </row>
    <row r="633" spans="1:7" ht="12.75">
      <c r="A633" s="24">
        <v>42200</v>
      </c>
      <c r="B633" s="2">
        <v>47.48</v>
      </c>
      <c r="C633" s="2">
        <v>47.5</v>
      </c>
      <c r="D633" s="2">
        <v>47.039900000000003</v>
      </c>
      <c r="E633" s="2">
        <v>47.33</v>
      </c>
      <c r="F633" s="2">
        <v>9623660</v>
      </c>
      <c r="G633" s="2">
        <v>-0.17</v>
      </c>
    </row>
    <row r="634" spans="1:7" ht="12.75">
      <c r="A634" s="24">
        <v>42199</v>
      </c>
      <c r="B634" s="2">
        <v>47.19</v>
      </c>
      <c r="C634" s="2">
        <v>47.44</v>
      </c>
      <c r="D634" s="2">
        <v>47.05</v>
      </c>
      <c r="E634" s="2">
        <v>47.41</v>
      </c>
      <c r="F634" s="2">
        <v>9973423</v>
      </c>
      <c r="G634" s="2">
        <v>0.44</v>
      </c>
    </row>
    <row r="635" spans="1:7" ht="12.75">
      <c r="A635" s="24">
        <v>42198</v>
      </c>
      <c r="B635" s="2">
        <v>47.38</v>
      </c>
      <c r="C635" s="2">
        <v>47.42</v>
      </c>
      <c r="D635" s="2">
        <v>46.95</v>
      </c>
      <c r="E635" s="2">
        <v>47.2</v>
      </c>
      <c r="F635" s="2">
        <v>10184438</v>
      </c>
      <c r="G635" s="2">
        <v>0.43</v>
      </c>
    </row>
    <row r="636" spans="1:7" ht="12.75">
      <c r="A636" s="24">
        <v>42195</v>
      </c>
      <c r="B636" s="2">
        <v>46.84</v>
      </c>
      <c r="C636" s="2">
        <v>47.33</v>
      </c>
      <c r="D636" s="2">
        <v>46.72</v>
      </c>
      <c r="E636" s="2">
        <v>47</v>
      </c>
      <c r="F636" s="2">
        <v>14727062</v>
      </c>
      <c r="G636" s="2">
        <v>1.6</v>
      </c>
    </row>
    <row r="637" spans="1:7" ht="12.75">
      <c r="A637" s="24">
        <v>42194</v>
      </c>
      <c r="B637" s="2">
        <v>47.01</v>
      </c>
      <c r="C637" s="2">
        <v>47.16</v>
      </c>
      <c r="D637" s="2">
        <v>46.23</v>
      </c>
      <c r="E637" s="2">
        <v>46.26</v>
      </c>
      <c r="F637" s="2">
        <v>16304411</v>
      </c>
      <c r="G637" s="2">
        <v>-0.69</v>
      </c>
    </row>
    <row r="638" spans="1:7" ht="12.75">
      <c r="A638" s="24">
        <v>42193</v>
      </c>
      <c r="B638" s="2">
        <v>46.58</v>
      </c>
      <c r="C638" s="2">
        <v>46.83</v>
      </c>
      <c r="D638" s="2">
        <v>46.3</v>
      </c>
      <c r="E638" s="2">
        <v>46.58</v>
      </c>
      <c r="F638" s="2">
        <v>17859447</v>
      </c>
      <c r="G638" s="2">
        <v>-1.42</v>
      </c>
    </row>
    <row r="639" spans="1:7" ht="12.75">
      <c r="A639" s="24">
        <v>42192</v>
      </c>
      <c r="B639" s="2">
        <v>47.22</v>
      </c>
      <c r="C639" s="2">
        <v>47.45</v>
      </c>
      <c r="D639" s="2">
        <v>46.83</v>
      </c>
      <c r="E639" s="2">
        <v>47.25</v>
      </c>
      <c r="F639" s="2">
        <v>18025311</v>
      </c>
      <c r="G639" s="2">
        <v>0.45</v>
      </c>
    </row>
    <row r="640" spans="1:7" ht="12.75">
      <c r="A640" s="24">
        <v>42191</v>
      </c>
      <c r="B640" s="2">
        <v>47.06</v>
      </c>
      <c r="C640" s="2">
        <v>47.14</v>
      </c>
      <c r="D640" s="2">
        <v>46.8</v>
      </c>
      <c r="E640" s="2">
        <v>47.04</v>
      </c>
      <c r="F640" s="2">
        <v>12050243</v>
      </c>
      <c r="G640" s="2">
        <v>-0.34</v>
      </c>
    </row>
    <row r="641" spans="1:7" ht="12.75">
      <c r="A641" s="24">
        <v>42187</v>
      </c>
      <c r="B641" s="2">
        <v>47.23</v>
      </c>
      <c r="C641" s="2">
        <v>47.38</v>
      </c>
      <c r="D641" s="2">
        <v>47.11</v>
      </c>
      <c r="E641" s="2">
        <v>47.2</v>
      </c>
      <c r="F641" s="2">
        <v>9872010</v>
      </c>
      <c r="G641" s="2">
        <v>0.43</v>
      </c>
    </row>
    <row r="642" spans="1:7" ht="12.75">
      <c r="A642" s="24">
        <v>42186</v>
      </c>
      <c r="B642" s="2">
        <v>46.64</v>
      </c>
      <c r="C642" s="2">
        <v>47.11</v>
      </c>
      <c r="D642" s="2">
        <v>46.57</v>
      </c>
      <c r="E642" s="2">
        <v>47</v>
      </c>
      <c r="F642" s="2">
        <v>12545875</v>
      </c>
      <c r="G642" s="2">
        <v>0.84</v>
      </c>
    </row>
    <row r="643" spans="1:7" ht="12.75">
      <c r="A643" s="24">
        <v>42185</v>
      </c>
      <c r="B643" s="2">
        <v>47.14</v>
      </c>
      <c r="C643" s="2">
        <v>47.25</v>
      </c>
      <c r="D643" s="2">
        <v>46.6</v>
      </c>
      <c r="E643" s="2">
        <v>46.61</v>
      </c>
      <c r="F643" s="2">
        <v>15044104</v>
      </c>
      <c r="G643" s="2">
        <v>-0.34</v>
      </c>
    </row>
    <row r="644" spans="1:7" ht="12.75">
      <c r="A644" s="24">
        <v>42184</v>
      </c>
      <c r="B644" s="2">
        <v>47.28</v>
      </c>
      <c r="C644" s="2">
        <v>47.72</v>
      </c>
      <c r="D644" s="2">
        <v>46.75</v>
      </c>
      <c r="E644" s="2">
        <v>46.77</v>
      </c>
      <c r="F644" s="2">
        <v>15031931</v>
      </c>
      <c r="G644" s="2">
        <v>-1.78</v>
      </c>
    </row>
    <row r="645" spans="1:7" ht="12.75">
      <c r="A645" s="24">
        <v>42181</v>
      </c>
      <c r="B645" s="2">
        <v>47.59</v>
      </c>
      <c r="C645" s="2">
        <v>48.49</v>
      </c>
      <c r="D645" s="2">
        <v>47.38</v>
      </c>
      <c r="E645" s="2">
        <v>47.62</v>
      </c>
      <c r="F645" s="2">
        <v>18492506</v>
      </c>
      <c r="G645" s="2">
        <v>0.38</v>
      </c>
    </row>
    <row r="646" spans="1:7" ht="12.75">
      <c r="A646" s="24">
        <v>42180</v>
      </c>
      <c r="B646" s="2">
        <v>47.63</v>
      </c>
      <c r="C646" s="2">
        <v>47.92</v>
      </c>
      <c r="D646" s="2">
        <v>47.43</v>
      </c>
      <c r="E646" s="2">
        <v>47.44</v>
      </c>
      <c r="F646" s="2">
        <v>14412502</v>
      </c>
      <c r="G646" s="2">
        <v>0.32</v>
      </c>
    </row>
    <row r="647" spans="1:7" ht="12.75">
      <c r="A647" s="24">
        <v>42179</v>
      </c>
      <c r="B647" s="2">
        <v>47.6</v>
      </c>
      <c r="C647" s="2">
        <v>47.79</v>
      </c>
      <c r="D647" s="2">
        <v>47.29</v>
      </c>
      <c r="E647" s="2">
        <v>47.29</v>
      </c>
      <c r="F647" s="2">
        <v>17742318</v>
      </c>
      <c r="G647" s="2">
        <v>-1</v>
      </c>
    </row>
    <row r="648" spans="1:7" ht="12.75">
      <c r="A648" s="24">
        <v>42178</v>
      </c>
      <c r="B648" s="2">
        <v>47.86</v>
      </c>
      <c r="C648" s="2">
        <v>48.11</v>
      </c>
      <c r="D648" s="2">
        <v>47.71</v>
      </c>
      <c r="E648" s="2">
        <v>47.77</v>
      </c>
      <c r="F648" s="2">
        <v>14397646</v>
      </c>
      <c r="G648" s="2">
        <v>0.5</v>
      </c>
    </row>
    <row r="649" spans="1:7" ht="12.75">
      <c r="A649" s="24">
        <v>42177</v>
      </c>
      <c r="B649" s="2">
        <v>47.63</v>
      </c>
      <c r="C649" s="2">
        <v>47.78</v>
      </c>
      <c r="D649" s="2">
        <v>47.41</v>
      </c>
      <c r="E649" s="2">
        <v>47.53</v>
      </c>
      <c r="F649" s="2">
        <v>9191874</v>
      </c>
      <c r="G649" s="2">
        <v>0.15</v>
      </c>
    </row>
    <row r="650" spans="1:7" ht="12.75">
      <c r="A650" s="24">
        <v>42174</v>
      </c>
      <c r="B650" s="2">
        <v>47.65</v>
      </c>
      <c r="C650" s="2">
        <v>47.71</v>
      </c>
      <c r="D650" s="2">
        <v>47.37</v>
      </c>
      <c r="E650" s="2">
        <v>47.46</v>
      </c>
      <c r="F650" s="2">
        <v>26861456</v>
      </c>
      <c r="G650" s="2">
        <v>-0.65</v>
      </c>
    </row>
    <row r="651" spans="1:7" ht="12.75">
      <c r="A651" s="24">
        <v>42173</v>
      </c>
      <c r="B651" s="2">
        <v>47.42</v>
      </c>
      <c r="C651" s="2">
        <v>47.92</v>
      </c>
      <c r="D651" s="2">
        <v>47.39</v>
      </c>
      <c r="E651" s="2">
        <v>47.77</v>
      </c>
      <c r="F651" s="2">
        <v>14527255</v>
      </c>
      <c r="G651" s="2">
        <v>1.06</v>
      </c>
    </row>
    <row r="652" spans="1:7" ht="12.75">
      <c r="A652" s="24">
        <v>42172</v>
      </c>
      <c r="B652" s="2">
        <v>47.5</v>
      </c>
      <c r="C652" s="2">
        <v>47.51</v>
      </c>
      <c r="D652" s="2">
        <v>46.9</v>
      </c>
      <c r="E652" s="2">
        <v>47.27</v>
      </c>
      <c r="F652" s="2">
        <v>18215125</v>
      </c>
      <c r="G652" s="2">
        <v>-0.32</v>
      </c>
    </row>
    <row r="653" spans="1:7" ht="12.75">
      <c r="A653" s="24">
        <v>42171</v>
      </c>
      <c r="B653" s="2">
        <v>46.99</v>
      </c>
      <c r="C653" s="2">
        <v>47.49</v>
      </c>
      <c r="D653" s="2">
        <v>46.91</v>
      </c>
      <c r="E653" s="2">
        <v>47.42</v>
      </c>
      <c r="F653" s="2">
        <v>10861975</v>
      </c>
      <c r="G653" s="2">
        <v>0.89</v>
      </c>
    </row>
    <row r="654" spans="1:7" ht="12.75">
      <c r="A654" s="24">
        <v>42170</v>
      </c>
      <c r="B654" s="2">
        <v>47.14</v>
      </c>
      <c r="C654" s="2">
        <v>47.22</v>
      </c>
      <c r="D654" s="2">
        <v>46.93</v>
      </c>
      <c r="E654" s="2">
        <v>47</v>
      </c>
      <c r="F654" s="2">
        <v>10875620</v>
      </c>
      <c r="G654" s="2">
        <v>-0.53</v>
      </c>
    </row>
    <row r="655" spans="1:7" ht="12.75">
      <c r="A655" s="24">
        <v>42167</v>
      </c>
      <c r="B655" s="2">
        <v>47.75</v>
      </c>
      <c r="C655" s="2">
        <v>47.75</v>
      </c>
      <c r="D655" s="2">
        <v>47.21</v>
      </c>
      <c r="E655" s="2">
        <v>47.25</v>
      </c>
      <c r="F655" s="2">
        <v>10619051</v>
      </c>
      <c r="G655" s="2">
        <v>-1.07</v>
      </c>
    </row>
    <row r="656" spans="1:7" ht="12.75">
      <c r="A656" s="24">
        <v>42166</v>
      </c>
      <c r="B656" s="2">
        <v>47.61</v>
      </c>
      <c r="C656" s="2">
        <v>47.88</v>
      </c>
      <c r="D656" s="2">
        <v>47.52</v>
      </c>
      <c r="E656" s="2">
        <v>47.76</v>
      </c>
      <c r="F656" s="2">
        <v>10029707</v>
      </c>
      <c r="G656" s="2">
        <v>0.61</v>
      </c>
    </row>
    <row r="657" spans="1:7" ht="12.75">
      <c r="A657" s="24">
        <v>42165</v>
      </c>
      <c r="B657" s="2">
        <v>47.56</v>
      </c>
      <c r="C657" s="2">
        <v>47.68</v>
      </c>
      <c r="D657" s="2">
        <v>47.354999999999997</v>
      </c>
      <c r="E657" s="2">
        <v>47.47</v>
      </c>
      <c r="F657" s="2">
        <v>13007211</v>
      </c>
      <c r="G657" s="2">
        <v>0.27</v>
      </c>
    </row>
    <row r="658" spans="1:7" ht="12.75">
      <c r="A658" s="24">
        <v>42164</v>
      </c>
      <c r="B658" s="2">
        <v>47.47</v>
      </c>
      <c r="C658" s="2">
        <v>47.62</v>
      </c>
      <c r="D658" s="2">
        <v>47.17</v>
      </c>
      <c r="E658" s="2">
        <v>47.34</v>
      </c>
      <c r="F658" s="2">
        <v>12295112</v>
      </c>
      <c r="G658" s="2">
        <v>-0.21</v>
      </c>
    </row>
    <row r="659" spans="1:7" ht="12.75">
      <c r="A659" s="24">
        <v>42163</v>
      </c>
      <c r="B659" s="2">
        <v>47.25</v>
      </c>
      <c r="C659" s="2">
        <v>47.78</v>
      </c>
      <c r="D659" s="2">
        <v>47.05</v>
      </c>
      <c r="E659" s="2">
        <v>47.44</v>
      </c>
      <c r="F659" s="2">
        <v>16598593</v>
      </c>
      <c r="G659" s="2">
        <v>0.44</v>
      </c>
    </row>
    <row r="660" spans="1:7" ht="12.75">
      <c r="A660" s="24">
        <v>42160</v>
      </c>
      <c r="B660" s="2">
        <v>47.96</v>
      </c>
      <c r="C660" s="2">
        <v>47.97</v>
      </c>
      <c r="D660" s="2">
        <v>47.11</v>
      </c>
      <c r="E660" s="2">
        <v>47.23</v>
      </c>
      <c r="F660" s="2">
        <v>23574315</v>
      </c>
      <c r="G660" s="2">
        <v>-1.81</v>
      </c>
    </row>
    <row r="661" spans="1:7" ht="12.75">
      <c r="A661" s="24">
        <v>42159</v>
      </c>
      <c r="B661" s="2">
        <v>47.88</v>
      </c>
      <c r="C661" s="2">
        <v>48.54</v>
      </c>
      <c r="D661" s="2">
        <v>47.88</v>
      </c>
      <c r="E661" s="2">
        <v>48.1</v>
      </c>
      <c r="F661" s="2">
        <v>38418192</v>
      </c>
      <c r="G661" s="2">
        <v>-2</v>
      </c>
    </row>
    <row r="662" spans="1:7" ht="12.75">
      <c r="A662" s="24">
        <v>42158</v>
      </c>
      <c r="B662" s="2">
        <v>49.15</v>
      </c>
      <c r="C662" s="2">
        <v>49.44</v>
      </c>
      <c r="D662" s="2">
        <v>48.87</v>
      </c>
      <c r="E662" s="2">
        <v>49.08</v>
      </c>
      <c r="F662" s="2">
        <v>17697837</v>
      </c>
      <c r="G662" s="2">
        <v>-0.12</v>
      </c>
    </row>
    <row r="663" spans="1:7" ht="12.75">
      <c r="A663" s="24">
        <v>42157</v>
      </c>
      <c r="B663" s="2">
        <v>49.22</v>
      </c>
      <c r="C663" s="2">
        <v>49.31</v>
      </c>
      <c r="D663" s="2">
        <v>48.98</v>
      </c>
      <c r="E663" s="2">
        <v>49.14</v>
      </c>
      <c r="F663" s="2">
        <v>11093413</v>
      </c>
      <c r="G663" s="2">
        <v>-0.16</v>
      </c>
    </row>
    <row r="664" spans="1:7" ht="12.75">
      <c r="A664" s="24">
        <v>42156</v>
      </c>
      <c r="B664" s="2">
        <v>49.44</v>
      </c>
      <c r="C664" s="2">
        <v>49.54</v>
      </c>
      <c r="D664" s="2">
        <v>49.14</v>
      </c>
      <c r="E664" s="2">
        <v>49.22</v>
      </c>
      <c r="F664" s="2">
        <v>11967991</v>
      </c>
      <c r="G664" s="2">
        <v>-0.44</v>
      </c>
    </row>
    <row r="665" spans="1:7" ht="12.75">
      <c r="A665" s="24">
        <v>42153</v>
      </c>
      <c r="B665" s="2">
        <v>49.5</v>
      </c>
      <c r="C665" s="2">
        <v>49.64</v>
      </c>
      <c r="D665" s="2">
        <v>49.374499999999998</v>
      </c>
      <c r="E665" s="2">
        <v>49.44</v>
      </c>
      <c r="F665" s="2">
        <v>14778305</v>
      </c>
      <c r="G665" s="2">
        <v>-0.2</v>
      </c>
    </row>
    <row r="666" spans="1:7" ht="12.75">
      <c r="A666" s="24">
        <v>42152</v>
      </c>
      <c r="B666" s="2">
        <v>49.47</v>
      </c>
      <c r="C666" s="2">
        <v>49.65</v>
      </c>
      <c r="D666" s="2">
        <v>49.379899999999999</v>
      </c>
      <c r="E666" s="2">
        <v>49.54</v>
      </c>
      <c r="F666" s="2">
        <v>8432832</v>
      </c>
      <c r="G666" s="2">
        <v>-0.06</v>
      </c>
    </row>
    <row r="667" spans="1:7" ht="12.75">
      <c r="A667" s="24">
        <v>42151</v>
      </c>
      <c r="B667" s="2">
        <v>49.45</v>
      </c>
      <c r="C667" s="2">
        <v>49.68</v>
      </c>
      <c r="D667" s="2">
        <v>49.27</v>
      </c>
      <c r="E667" s="2">
        <v>49.57</v>
      </c>
      <c r="F667" s="2">
        <v>14517373</v>
      </c>
      <c r="G667" s="2">
        <v>0.3</v>
      </c>
    </row>
    <row r="668" spans="1:7" ht="12.75">
      <c r="A668" s="24">
        <v>42150</v>
      </c>
      <c r="B668" s="2">
        <v>49.58</v>
      </c>
      <c r="C668" s="2">
        <v>49.75</v>
      </c>
      <c r="D668" s="2">
        <v>49.21</v>
      </c>
      <c r="E668" s="2">
        <v>49.42</v>
      </c>
      <c r="F668" s="2">
        <v>17459867</v>
      </c>
      <c r="G668" s="2">
        <v>-0.38</v>
      </c>
    </row>
    <row r="669" spans="1:7" ht="12.75">
      <c r="A669" s="24">
        <v>42146</v>
      </c>
      <c r="B669" s="2">
        <v>49.76</v>
      </c>
      <c r="C669" s="2">
        <v>49.89</v>
      </c>
      <c r="D669" s="2">
        <v>49.58</v>
      </c>
      <c r="E669" s="2">
        <v>49.61</v>
      </c>
      <c r="F669" s="2">
        <v>12324413</v>
      </c>
      <c r="G669" s="2">
        <v>-0.57999999999999996</v>
      </c>
    </row>
    <row r="670" spans="1:7" ht="12.75">
      <c r="A670" s="24">
        <v>42145</v>
      </c>
      <c r="B670" s="2">
        <v>49.68</v>
      </c>
      <c r="C670" s="2">
        <v>50.1</v>
      </c>
      <c r="D670" s="2">
        <v>49.67</v>
      </c>
      <c r="E670" s="2">
        <v>49.9</v>
      </c>
      <c r="F670" s="2">
        <v>15667636</v>
      </c>
      <c r="G670" s="2">
        <v>0.42</v>
      </c>
    </row>
    <row r="671" spans="1:7" ht="12.75">
      <c r="A671" s="24">
        <v>42144</v>
      </c>
      <c r="B671" s="2">
        <v>49.57</v>
      </c>
      <c r="C671" s="2">
        <v>49.96</v>
      </c>
      <c r="D671" s="2">
        <v>49.56</v>
      </c>
      <c r="E671" s="2">
        <v>49.69</v>
      </c>
      <c r="F671" s="2">
        <v>13583282</v>
      </c>
      <c r="G671" s="2">
        <v>0.28000000000000003</v>
      </c>
    </row>
    <row r="672" spans="1:7" ht="12.75">
      <c r="A672" s="24">
        <v>42143</v>
      </c>
      <c r="B672" s="2">
        <v>49.53</v>
      </c>
      <c r="C672" s="2">
        <v>49.58</v>
      </c>
      <c r="D672" s="2">
        <v>49.32</v>
      </c>
      <c r="E672" s="2">
        <v>49.55</v>
      </c>
      <c r="F672" s="2">
        <v>15670861</v>
      </c>
      <c r="G672" s="2">
        <v>-0.1</v>
      </c>
    </row>
    <row r="673" spans="1:7" ht="12.75">
      <c r="A673" s="24">
        <v>42142</v>
      </c>
      <c r="B673" s="2">
        <v>49.78</v>
      </c>
      <c r="C673" s="2">
        <v>49.8</v>
      </c>
      <c r="D673" s="2">
        <v>49.55</v>
      </c>
      <c r="E673" s="2">
        <v>49.6</v>
      </c>
      <c r="F673" s="2">
        <v>15040724</v>
      </c>
      <c r="G673" s="2">
        <v>-0.38</v>
      </c>
    </row>
    <row r="674" spans="1:7" ht="12.75">
      <c r="A674" s="24">
        <v>42139</v>
      </c>
      <c r="B674" s="2">
        <v>50.01</v>
      </c>
      <c r="C674" s="2">
        <v>50.09</v>
      </c>
      <c r="D674" s="2">
        <v>49.65</v>
      </c>
      <c r="E674" s="2">
        <v>49.79</v>
      </c>
      <c r="F674" s="2">
        <v>14083227</v>
      </c>
      <c r="G674" s="2">
        <v>-0.36</v>
      </c>
    </row>
    <row r="675" spans="1:7" ht="12.75">
      <c r="A675" s="24">
        <v>42138</v>
      </c>
      <c r="B675" s="2">
        <v>49.9</v>
      </c>
      <c r="C675" s="2">
        <v>50.15</v>
      </c>
      <c r="D675" s="2">
        <v>49.82</v>
      </c>
      <c r="E675" s="2">
        <v>49.97</v>
      </c>
      <c r="F675" s="2">
        <v>12094477</v>
      </c>
      <c r="G675" s="2">
        <v>0.48</v>
      </c>
    </row>
    <row r="676" spans="1:7" ht="12.75">
      <c r="A676" s="24">
        <v>42137</v>
      </c>
      <c r="B676" s="2">
        <v>49.64</v>
      </c>
      <c r="C676" s="2">
        <v>49.98</v>
      </c>
      <c r="D676" s="2">
        <v>49.5</v>
      </c>
      <c r="E676" s="2">
        <v>49.73</v>
      </c>
      <c r="F676" s="2">
        <v>16200053</v>
      </c>
      <c r="G676" s="2">
        <v>0.22</v>
      </c>
    </row>
    <row r="677" spans="1:7" ht="12.75">
      <c r="A677" s="24">
        <v>42136</v>
      </c>
      <c r="B677" s="2">
        <v>49.4</v>
      </c>
      <c r="C677" s="2">
        <v>49.81</v>
      </c>
      <c r="D677" s="2">
        <v>48.97</v>
      </c>
      <c r="E677" s="2">
        <v>49.62</v>
      </c>
      <c r="F677" s="2">
        <v>20448777</v>
      </c>
      <c r="G677" s="2">
        <v>-0.36</v>
      </c>
    </row>
    <row r="678" spans="1:7" ht="12.75">
      <c r="A678" s="24">
        <v>42135</v>
      </c>
      <c r="B678" s="2">
        <v>50.14</v>
      </c>
      <c r="C678" s="2">
        <v>50.28</v>
      </c>
      <c r="D678" s="2">
        <v>49.79</v>
      </c>
      <c r="E678" s="2">
        <v>49.8</v>
      </c>
      <c r="F678" s="2">
        <v>9900463</v>
      </c>
      <c r="G678" s="2">
        <v>-0.68</v>
      </c>
    </row>
    <row r="679" spans="1:7" ht="12.75">
      <c r="A679" s="24">
        <v>42132</v>
      </c>
      <c r="B679" s="2">
        <v>50.19</v>
      </c>
      <c r="C679" s="2">
        <v>50.37</v>
      </c>
      <c r="D679" s="2">
        <v>49.95</v>
      </c>
      <c r="E679" s="2">
        <v>50.14</v>
      </c>
      <c r="F679" s="2">
        <v>13264053</v>
      </c>
      <c r="G679" s="2">
        <v>0.82</v>
      </c>
    </row>
    <row r="680" spans="1:7" ht="12.75">
      <c r="A680" s="24">
        <v>42131</v>
      </c>
      <c r="B680" s="2">
        <v>49.6</v>
      </c>
      <c r="C680" s="2">
        <v>49.849899999999998</v>
      </c>
      <c r="D680" s="2">
        <v>49.32</v>
      </c>
      <c r="E680" s="2">
        <v>49.73</v>
      </c>
      <c r="F680" s="2">
        <v>10831739</v>
      </c>
      <c r="G680" s="2">
        <v>0.18</v>
      </c>
    </row>
    <row r="681" spans="1:7" ht="12.75">
      <c r="A681" s="24">
        <v>42130</v>
      </c>
      <c r="B681" s="2">
        <v>50.07</v>
      </c>
      <c r="C681" s="2">
        <v>50.17</v>
      </c>
      <c r="D681" s="2">
        <v>49.354999999999997</v>
      </c>
      <c r="E681" s="2">
        <v>49.64</v>
      </c>
      <c r="F681" s="2">
        <v>15512592</v>
      </c>
      <c r="G681" s="2">
        <v>-0.9</v>
      </c>
    </row>
    <row r="682" spans="1:7" ht="12.75">
      <c r="A682" s="24">
        <v>42129</v>
      </c>
      <c r="B682" s="2">
        <v>50.69</v>
      </c>
      <c r="C682" s="2">
        <v>50.69</v>
      </c>
      <c r="D682" s="2">
        <v>50.06</v>
      </c>
      <c r="E682" s="2">
        <v>50.09</v>
      </c>
      <c r="F682" s="2">
        <v>12646226</v>
      </c>
      <c r="G682" s="2">
        <v>-0.85</v>
      </c>
    </row>
    <row r="683" spans="1:7" ht="12.75">
      <c r="A683" s="24">
        <v>42128</v>
      </c>
      <c r="B683" s="2">
        <v>50.42</v>
      </c>
      <c r="C683" s="2">
        <v>50.86</v>
      </c>
      <c r="D683" s="2">
        <v>50.29</v>
      </c>
      <c r="E683" s="2">
        <v>50.52</v>
      </c>
      <c r="F683" s="2">
        <v>12577723</v>
      </c>
      <c r="G683" s="2">
        <v>0.22</v>
      </c>
    </row>
    <row r="684" spans="1:7" ht="12.75">
      <c r="A684" s="24">
        <v>42125</v>
      </c>
      <c r="B684" s="2">
        <v>50.75</v>
      </c>
      <c r="C684" s="2">
        <v>50.77</v>
      </c>
      <c r="D684" s="2">
        <v>50.05</v>
      </c>
      <c r="E684" s="2">
        <v>50.41</v>
      </c>
      <c r="F684" s="2">
        <v>13872822</v>
      </c>
      <c r="G684" s="2">
        <v>-0.06</v>
      </c>
    </row>
    <row r="685" spans="1:7" ht="12.75">
      <c r="A685" s="24">
        <v>42124</v>
      </c>
      <c r="B685" s="2">
        <v>50.47</v>
      </c>
      <c r="C685" s="2">
        <v>50.65</v>
      </c>
      <c r="D685" s="2">
        <v>50.23</v>
      </c>
      <c r="E685" s="2">
        <v>50.44</v>
      </c>
      <c r="F685" s="2">
        <v>15604897</v>
      </c>
      <c r="G685" s="2">
        <v>-0.06</v>
      </c>
    </row>
    <row r="686" spans="1:7" ht="12.75">
      <c r="A686" s="24">
        <v>42123</v>
      </c>
      <c r="B686" s="2">
        <v>50.45</v>
      </c>
      <c r="C686" s="2">
        <v>50.61</v>
      </c>
      <c r="D686" s="2">
        <v>50.14</v>
      </c>
      <c r="E686" s="2">
        <v>50.47</v>
      </c>
      <c r="F686" s="2">
        <v>13678094</v>
      </c>
      <c r="G686" s="2">
        <v>-0.16</v>
      </c>
    </row>
    <row r="687" spans="1:7" ht="12.75">
      <c r="A687" s="24">
        <v>42122</v>
      </c>
      <c r="B687" s="2">
        <v>50.34</v>
      </c>
      <c r="C687" s="2">
        <v>50.634999999999998</v>
      </c>
      <c r="D687" s="2">
        <v>50.07</v>
      </c>
      <c r="E687" s="2">
        <v>50.55</v>
      </c>
      <c r="F687" s="2">
        <v>16342038</v>
      </c>
      <c r="G687" s="2">
        <v>0.94</v>
      </c>
    </row>
    <row r="688" spans="1:7" ht="12.75">
      <c r="A688" s="24">
        <v>42121</v>
      </c>
      <c r="B688" s="2">
        <v>50</v>
      </c>
      <c r="C688" s="2">
        <v>50.33</v>
      </c>
      <c r="D688" s="2">
        <v>50</v>
      </c>
      <c r="E688" s="2">
        <v>50.08</v>
      </c>
      <c r="F688" s="2">
        <v>16562256</v>
      </c>
      <c r="G688" s="2">
        <v>0.1</v>
      </c>
    </row>
    <row r="689" spans="1:7" ht="12.75">
      <c r="A689" s="24">
        <v>42118</v>
      </c>
      <c r="B689" s="2">
        <v>49.94</v>
      </c>
      <c r="C689" s="2">
        <v>50.26</v>
      </c>
      <c r="D689" s="2">
        <v>49.82</v>
      </c>
      <c r="E689" s="2">
        <v>50.03</v>
      </c>
      <c r="F689" s="2">
        <v>17184062</v>
      </c>
      <c r="G689" s="2">
        <v>-0.04</v>
      </c>
    </row>
    <row r="690" spans="1:7" ht="12.75">
      <c r="A690" s="24">
        <v>42117</v>
      </c>
      <c r="B690" s="2">
        <v>49.62</v>
      </c>
      <c r="C690" s="2">
        <v>50.2</v>
      </c>
      <c r="D690" s="2">
        <v>49.45</v>
      </c>
      <c r="E690" s="2">
        <v>50.05</v>
      </c>
      <c r="F690" s="2">
        <v>22580051</v>
      </c>
      <c r="G690" s="2">
        <v>0.97</v>
      </c>
    </row>
    <row r="691" spans="1:7" ht="12.75">
      <c r="A691" s="24">
        <v>42116</v>
      </c>
      <c r="B691" s="2">
        <v>49.46</v>
      </c>
      <c r="C691" s="2">
        <v>49.69</v>
      </c>
      <c r="D691" s="2">
        <v>49.32</v>
      </c>
      <c r="E691" s="2">
        <v>49.57</v>
      </c>
      <c r="F691" s="2">
        <v>18686971</v>
      </c>
      <c r="G691" s="2">
        <v>0.81</v>
      </c>
    </row>
    <row r="692" spans="1:7" ht="12.75">
      <c r="A692" s="24">
        <v>42115</v>
      </c>
      <c r="B692" s="2">
        <v>48.97</v>
      </c>
      <c r="C692" s="2">
        <v>49.4</v>
      </c>
      <c r="D692" s="2">
        <v>48.46</v>
      </c>
      <c r="E692" s="2">
        <v>49.17</v>
      </c>
      <c r="F692" s="2">
        <v>33469125</v>
      </c>
      <c r="G692" s="2">
        <v>-0.43</v>
      </c>
    </row>
    <row r="693" spans="1:7" ht="12.75">
      <c r="A693" s="24">
        <v>42114</v>
      </c>
      <c r="B693" s="2">
        <v>49.15</v>
      </c>
      <c r="C693" s="2">
        <v>49.48</v>
      </c>
      <c r="D693" s="2">
        <v>49.05</v>
      </c>
      <c r="E693" s="2">
        <v>49.38</v>
      </c>
      <c r="F693" s="2">
        <v>17060941</v>
      </c>
      <c r="G693" s="2">
        <v>0.98</v>
      </c>
    </row>
    <row r="694" spans="1:7" ht="12.75">
      <c r="A694" s="24">
        <v>42111</v>
      </c>
      <c r="B694" s="2">
        <v>48.98</v>
      </c>
      <c r="C694" s="2">
        <v>49.12</v>
      </c>
      <c r="D694" s="2">
        <v>48.7</v>
      </c>
      <c r="E694" s="2">
        <v>48.9</v>
      </c>
      <c r="F694" s="2">
        <v>18104894</v>
      </c>
      <c r="G694" s="2">
        <v>-0.75</v>
      </c>
    </row>
    <row r="695" spans="1:7" ht="12.75">
      <c r="A695" s="24">
        <v>42110</v>
      </c>
      <c r="B695" s="2">
        <v>49.26</v>
      </c>
      <c r="C695" s="2">
        <v>49.57</v>
      </c>
      <c r="D695" s="2">
        <v>49.09</v>
      </c>
      <c r="E695" s="2">
        <v>49.27</v>
      </c>
      <c r="F695" s="2">
        <v>11724095</v>
      </c>
      <c r="G695" s="2">
        <v>-0.24</v>
      </c>
    </row>
    <row r="696" spans="1:7" ht="12.75">
      <c r="A696" s="24">
        <v>42109</v>
      </c>
      <c r="B696" s="2">
        <v>49.15</v>
      </c>
      <c r="C696" s="2">
        <v>49.5</v>
      </c>
      <c r="D696" s="2">
        <v>49.05</v>
      </c>
      <c r="E696" s="2">
        <v>49.39</v>
      </c>
      <c r="F696" s="2">
        <v>11055737</v>
      </c>
      <c r="G696" s="2">
        <v>0.43</v>
      </c>
    </row>
    <row r="697" spans="1:7" ht="12.75">
      <c r="A697" s="24">
        <v>42108</v>
      </c>
      <c r="B697" s="2">
        <v>49.2</v>
      </c>
      <c r="C697" s="2">
        <v>49.36</v>
      </c>
      <c r="D697" s="2">
        <v>48.93</v>
      </c>
      <c r="E697" s="2">
        <v>49.18</v>
      </c>
      <c r="F697" s="2">
        <v>11956544</v>
      </c>
      <c r="G697" s="2">
        <v>0.28999999999999998</v>
      </c>
    </row>
    <row r="698" spans="1:7" ht="12.75">
      <c r="A698" s="24">
        <v>42107</v>
      </c>
      <c r="B698" s="2">
        <v>49.27</v>
      </c>
      <c r="C698" s="2">
        <v>49.51</v>
      </c>
      <c r="D698" s="2">
        <v>49.04</v>
      </c>
      <c r="E698" s="2">
        <v>49.04</v>
      </c>
      <c r="F698" s="2">
        <v>12235596</v>
      </c>
      <c r="G698" s="2">
        <v>-0.37</v>
      </c>
    </row>
    <row r="699" spans="1:7" ht="12.75">
      <c r="A699" s="24">
        <v>42104</v>
      </c>
      <c r="B699" s="2">
        <v>49.04</v>
      </c>
      <c r="C699" s="2">
        <v>49.246899999999997</v>
      </c>
      <c r="D699" s="2">
        <v>48.94</v>
      </c>
      <c r="E699" s="2">
        <v>49.22</v>
      </c>
      <c r="F699" s="2">
        <v>9241607</v>
      </c>
      <c r="G699" s="2">
        <v>0.43</v>
      </c>
    </row>
    <row r="700" spans="1:7" ht="12.75">
      <c r="A700" s="24">
        <v>42103</v>
      </c>
      <c r="B700" s="2">
        <v>48.91</v>
      </c>
      <c r="C700" s="2">
        <v>49.18</v>
      </c>
      <c r="D700" s="2">
        <v>48.67</v>
      </c>
      <c r="E700" s="2">
        <v>49.01</v>
      </c>
      <c r="F700" s="2">
        <v>10810678</v>
      </c>
      <c r="G700" s="2">
        <v>-0.24</v>
      </c>
    </row>
    <row r="701" spans="1:7" ht="12.75">
      <c r="A701" s="24">
        <v>42102</v>
      </c>
      <c r="B701" s="2">
        <v>48.75</v>
      </c>
      <c r="C701" s="2">
        <v>49.28</v>
      </c>
      <c r="D701" s="2">
        <v>48.69</v>
      </c>
      <c r="E701" s="2">
        <v>49.13</v>
      </c>
      <c r="F701" s="2">
        <v>15498623</v>
      </c>
      <c r="G701" s="2">
        <v>-0.28000000000000003</v>
      </c>
    </row>
    <row r="702" spans="1:7" ht="12.75">
      <c r="A702" s="24">
        <v>42101</v>
      </c>
      <c r="B702" s="2">
        <v>49.81</v>
      </c>
      <c r="C702" s="2">
        <v>49.81</v>
      </c>
      <c r="D702" s="2">
        <v>49.25</v>
      </c>
      <c r="E702" s="2">
        <v>49.27</v>
      </c>
      <c r="F702" s="2">
        <v>11498724</v>
      </c>
      <c r="G702" s="2">
        <v>-0.73</v>
      </c>
    </row>
    <row r="703" spans="1:7" ht="12.75">
      <c r="A703" s="24">
        <v>42100</v>
      </c>
      <c r="B703" s="2">
        <v>49.54</v>
      </c>
      <c r="C703" s="2">
        <v>49.819899999999997</v>
      </c>
      <c r="D703" s="2">
        <v>49.4</v>
      </c>
      <c r="E703" s="2">
        <v>49.63</v>
      </c>
      <c r="F703" s="2">
        <v>14129100</v>
      </c>
      <c r="G703" s="2">
        <v>0.32</v>
      </c>
    </row>
    <row r="704" spans="1:7" ht="12.75">
      <c r="A704" s="24">
        <v>42096</v>
      </c>
      <c r="B704" s="2">
        <v>48.89</v>
      </c>
      <c r="C704" s="2">
        <v>49.6</v>
      </c>
      <c r="D704" s="2">
        <v>48.86</v>
      </c>
      <c r="E704" s="2">
        <v>49.47</v>
      </c>
      <c r="F704" s="2">
        <v>13343474</v>
      </c>
      <c r="G704" s="2">
        <v>1.1200000000000001</v>
      </c>
    </row>
    <row r="705" spans="1:7" ht="12.75">
      <c r="A705" s="24">
        <v>42095</v>
      </c>
      <c r="B705" s="2">
        <v>48.45</v>
      </c>
      <c r="C705" s="2">
        <v>49.27</v>
      </c>
      <c r="D705" s="2">
        <v>48.43</v>
      </c>
      <c r="E705" s="2">
        <v>48.92</v>
      </c>
      <c r="F705" s="2">
        <v>13573569</v>
      </c>
      <c r="G705" s="2">
        <v>0.6</v>
      </c>
    </row>
    <row r="706" spans="1:7" ht="12.75">
      <c r="A706" s="24">
        <v>42094</v>
      </c>
      <c r="B706" s="2">
        <v>49.09</v>
      </c>
      <c r="C706" s="2">
        <v>49.1462</v>
      </c>
      <c r="D706" s="2">
        <v>48.58</v>
      </c>
      <c r="E706" s="2">
        <v>48.63</v>
      </c>
      <c r="F706" s="2">
        <v>12785446</v>
      </c>
      <c r="G706" s="2">
        <v>-1</v>
      </c>
    </row>
    <row r="707" spans="1:7" ht="12.75">
      <c r="A707" s="24">
        <v>42093</v>
      </c>
      <c r="B707" s="2">
        <v>48.73</v>
      </c>
      <c r="C707" s="2">
        <v>49.3</v>
      </c>
      <c r="D707" s="2">
        <v>48.71</v>
      </c>
      <c r="E707" s="2">
        <v>49.12</v>
      </c>
      <c r="F707" s="2">
        <v>11157568</v>
      </c>
      <c r="G707" s="2">
        <v>1.1499999999999999</v>
      </c>
    </row>
    <row r="708" spans="1:7" ht="12.75">
      <c r="A708" s="24">
        <v>42090</v>
      </c>
      <c r="B708" s="2">
        <v>48.48</v>
      </c>
      <c r="C708" s="2">
        <v>48.72</v>
      </c>
      <c r="D708" s="2">
        <v>48.3401</v>
      </c>
      <c r="E708" s="2">
        <v>48.56</v>
      </c>
      <c r="F708" s="2">
        <v>11715809</v>
      </c>
      <c r="G708" s="2">
        <v>0.28999999999999998</v>
      </c>
    </row>
    <row r="709" spans="1:7" ht="12.75">
      <c r="A709" s="24">
        <v>42089</v>
      </c>
      <c r="B709" s="2">
        <v>48.62</v>
      </c>
      <c r="C709" s="2">
        <v>48.95</v>
      </c>
      <c r="D709" s="2">
        <v>48.4</v>
      </c>
      <c r="E709" s="2">
        <v>48.42</v>
      </c>
      <c r="F709" s="2">
        <v>17919373</v>
      </c>
      <c r="G709" s="2">
        <v>-0.64</v>
      </c>
    </row>
    <row r="710" spans="1:7" ht="12.75">
      <c r="A710" s="24">
        <v>42088</v>
      </c>
      <c r="B710" s="2">
        <v>49.38</v>
      </c>
      <c r="C710" s="2">
        <v>49.41</v>
      </c>
      <c r="D710" s="2">
        <v>48.72</v>
      </c>
      <c r="E710" s="2">
        <v>48.73</v>
      </c>
      <c r="F710" s="2">
        <v>14915462</v>
      </c>
      <c r="G710" s="2">
        <v>-1.38</v>
      </c>
    </row>
    <row r="711" spans="1:7" ht="12.75">
      <c r="A711" s="24">
        <v>42087</v>
      </c>
      <c r="B711" s="2">
        <v>49.54</v>
      </c>
      <c r="C711" s="2">
        <v>49.895000000000003</v>
      </c>
      <c r="D711" s="2">
        <v>49.39</v>
      </c>
      <c r="E711" s="2">
        <v>49.41</v>
      </c>
      <c r="F711" s="2">
        <v>11419618</v>
      </c>
      <c r="G711" s="2">
        <v>-0.46</v>
      </c>
    </row>
    <row r="712" spans="1:7" ht="12.75">
      <c r="A712" s="24">
        <v>42086</v>
      </c>
      <c r="B712" s="2">
        <v>49.78</v>
      </c>
      <c r="C712" s="2">
        <v>49.85</v>
      </c>
      <c r="D712" s="2">
        <v>49.45</v>
      </c>
      <c r="E712" s="2">
        <v>49.64</v>
      </c>
      <c r="F712" s="2">
        <v>13131259</v>
      </c>
      <c r="G712" s="2">
        <v>0.16</v>
      </c>
    </row>
    <row r="713" spans="1:7" ht="12.75">
      <c r="A713" s="24">
        <v>42083</v>
      </c>
      <c r="B713" s="2">
        <v>49.34</v>
      </c>
      <c r="C713" s="2">
        <v>49.9</v>
      </c>
      <c r="D713" s="2">
        <v>49.19</v>
      </c>
      <c r="E713" s="2">
        <v>49.56</v>
      </c>
      <c r="F713" s="2">
        <v>26278988</v>
      </c>
      <c r="G713" s="2">
        <v>0.53</v>
      </c>
    </row>
    <row r="714" spans="1:7" ht="12.75">
      <c r="A714" s="24">
        <v>42082</v>
      </c>
      <c r="B714" s="2">
        <v>49.23</v>
      </c>
      <c r="C714" s="2">
        <v>49.5</v>
      </c>
      <c r="D714" s="2">
        <v>49</v>
      </c>
      <c r="E714" s="2">
        <v>49.3</v>
      </c>
      <c r="F714" s="2">
        <v>13624795</v>
      </c>
      <c r="G714" s="2">
        <v>-0.48</v>
      </c>
    </row>
    <row r="715" spans="1:7" ht="12.75">
      <c r="A715" s="24">
        <v>42081</v>
      </c>
      <c r="B715" s="2">
        <v>48.75</v>
      </c>
      <c r="C715" s="2">
        <v>49.69</v>
      </c>
      <c r="D715" s="2">
        <v>48.475000000000001</v>
      </c>
      <c r="E715" s="2">
        <v>49.54</v>
      </c>
      <c r="F715" s="2">
        <v>17977670</v>
      </c>
      <c r="G715" s="2">
        <v>1.21</v>
      </c>
    </row>
    <row r="716" spans="1:7" ht="12.75">
      <c r="A716" s="24">
        <v>42080</v>
      </c>
      <c r="B716" s="2">
        <v>49.01</v>
      </c>
      <c r="C716" s="2">
        <v>49.3</v>
      </c>
      <c r="D716" s="2">
        <v>48.87</v>
      </c>
      <c r="E716" s="2">
        <v>48.95</v>
      </c>
      <c r="F716" s="2">
        <v>15678872</v>
      </c>
      <c r="G716" s="2">
        <v>-0.65</v>
      </c>
    </row>
    <row r="717" spans="1:7" ht="12.75">
      <c r="A717" s="24">
        <v>42079</v>
      </c>
      <c r="B717" s="2">
        <v>48.96</v>
      </c>
      <c r="C717" s="2">
        <v>49.4</v>
      </c>
      <c r="D717" s="2">
        <v>48.63</v>
      </c>
      <c r="E717" s="2">
        <v>49.27</v>
      </c>
      <c r="F717" s="2">
        <v>16109913</v>
      </c>
      <c r="G717" s="2">
        <v>0.88</v>
      </c>
    </row>
    <row r="718" spans="1:7" ht="12.75">
      <c r="A718" s="24">
        <v>42076</v>
      </c>
      <c r="B718" s="2">
        <v>48.5</v>
      </c>
      <c r="C718" s="2">
        <v>48.93</v>
      </c>
      <c r="D718" s="2">
        <v>48.47</v>
      </c>
      <c r="E718" s="2">
        <v>48.84</v>
      </c>
      <c r="F718" s="2">
        <v>20716996</v>
      </c>
      <c r="G718" s="2">
        <v>0.23</v>
      </c>
    </row>
    <row r="719" spans="1:7" ht="12.75">
      <c r="A719" s="24">
        <v>42075</v>
      </c>
      <c r="B719" s="2">
        <v>47.94</v>
      </c>
      <c r="C719" s="2">
        <v>48.76</v>
      </c>
      <c r="D719" s="2">
        <v>47.8</v>
      </c>
      <c r="E719" s="2">
        <v>48.73</v>
      </c>
      <c r="F719" s="2">
        <v>15805459</v>
      </c>
      <c r="G719" s="2">
        <v>2.2000000000000002</v>
      </c>
    </row>
    <row r="720" spans="1:7" ht="12.75">
      <c r="A720" s="24">
        <v>42074</v>
      </c>
      <c r="B720" s="2">
        <v>47.57</v>
      </c>
      <c r="C720" s="2">
        <v>48.03</v>
      </c>
      <c r="D720" s="2">
        <v>47.354999999999997</v>
      </c>
      <c r="E720" s="2">
        <v>47.68</v>
      </c>
      <c r="F720" s="2">
        <v>14392831</v>
      </c>
      <c r="G720" s="2">
        <v>0.36</v>
      </c>
    </row>
    <row r="721" spans="1:7" ht="12.75">
      <c r="A721" s="24">
        <v>42073</v>
      </c>
      <c r="B721" s="2">
        <v>48.11</v>
      </c>
      <c r="C721" s="2">
        <v>48.325000000000003</v>
      </c>
      <c r="D721" s="2">
        <v>47.46</v>
      </c>
      <c r="E721" s="2">
        <v>47.51</v>
      </c>
      <c r="F721" s="2">
        <v>18764506</v>
      </c>
      <c r="G721" s="2">
        <v>-1.49</v>
      </c>
    </row>
    <row r="722" spans="1:7" ht="12.75">
      <c r="A722" s="24">
        <v>42072</v>
      </c>
      <c r="B722" s="2">
        <v>48.26</v>
      </c>
      <c r="C722" s="2">
        <v>48.62</v>
      </c>
      <c r="D722" s="2">
        <v>48.18</v>
      </c>
      <c r="E722" s="2">
        <v>48.23</v>
      </c>
      <c r="F722" s="2">
        <v>13118837</v>
      </c>
      <c r="G722" s="2">
        <v>-0.12</v>
      </c>
    </row>
    <row r="723" spans="1:7" ht="12.75">
      <c r="A723" s="24">
        <v>42069</v>
      </c>
      <c r="B723" s="2">
        <v>48.49</v>
      </c>
      <c r="C723" s="2">
        <v>48.63</v>
      </c>
      <c r="D723" s="2">
        <v>48.23</v>
      </c>
      <c r="E723" s="2">
        <v>48.29</v>
      </c>
      <c r="F723" s="2">
        <v>15644855</v>
      </c>
      <c r="G723" s="2">
        <v>-1.29</v>
      </c>
    </row>
    <row r="724" spans="1:7" ht="12.75">
      <c r="A724" s="24">
        <v>42068</v>
      </c>
      <c r="B724" s="2">
        <v>49.18</v>
      </c>
      <c r="C724" s="2">
        <v>49.22</v>
      </c>
      <c r="D724" s="2">
        <v>48.81</v>
      </c>
      <c r="E724" s="2">
        <v>48.92</v>
      </c>
      <c r="F724" s="2">
        <v>9651899</v>
      </c>
      <c r="G724" s="2">
        <v>-0.31</v>
      </c>
    </row>
    <row r="725" spans="1:7" ht="12.75">
      <c r="A725" s="24">
        <v>42067</v>
      </c>
      <c r="B725" s="2">
        <v>49.56</v>
      </c>
      <c r="C725" s="2">
        <v>49.56</v>
      </c>
      <c r="D725" s="2">
        <v>48.92</v>
      </c>
      <c r="E725" s="2">
        <v>49.07</v>
      </c>
      <c r="F725" s="2">
        <v>13870294</v>
      </c>
      <c r="G725" s="2">
        <v>-0.97</v>
      </c>
    </row>
    <row r="726" spans="1:7" ht="12.75">
      <c r="A726" s="24">
        <v>42066</v>
      </c>
      <c r="B726" s="2">
        <v>49.49</v>
      </c>
      <c r="C726" s="2">
        <v>49.689</v>
      </c>
      <c r="D726" s="2">
        <v>49.28</v>
      </c>
      <c r="E726" s="2">
        <v>49.55</v>
      </c>
      <c r="F726" s="2">
        <v>11381081</v>
      </c>
      <c r="G726" s="2">
        <v>0.16</v>
      </c>
    </row>
    <row r="727" spans="1:7" ht="12.75">
      <c r="A727" s="24">
        <v>42065</v>
      </c>
      <c r="B727" s="2">
        <v>49.12</v>
      </c>
      <c r="C727" s="2">
        <v>49.51</v>
      </c>
      <c r="D727" s="2">
        <v>49.02</v>
      </c>
      <c r="E727" s="2">
        <v>49.47</v>
      </c>
      <c r="F727" s="2">
        <v>10914428</v>
      </c>
      <c r="G727" s="2">
        <v>0.04</v>
      </c>
    </row>
    <row r="728" spans="1:7" ht="12.75">
      <c r="A728" s="24">
        <v>42062</v>
      </c>
      <c r="B728" s="2">
        <v>49.22</v>
      </c>
      <c r="C728" s="2">
        <v>49.66</v>
      </c>
      <c r="D728" s="2">
        <v>49.05</v>
      </c>
      <c r="E728" s="2">
        <v>49.45</v>
      </c>
      <c r="F728" s="2">
        <v>17571181</v>
      </c>
      <c r="G728" s="2">
        <v>0.16</v>
      </c>
    </row>
    <row r="729" spans="1:7" ht="12.75">
      <c r="A729" s="24">
        <v>42061</v>
      </c>
      <c r="B729" s="2">
        <v>49.06</v>
      </c>
      <c r="C729" s="2">
        <v>49.46</v>
      </c>
      <c r="D729" s="2">
        <v>48.92</v>
      </c>
      <c r="E729" s="2">
        <v>49.37</v>
      </c>
      <c r="F729" s="2">
        <v>13581411</v>
      </c>
      <c r="G729" s="2">
        <v>0.35</v>
      </c>
    </row>
    <row r="730" spans="1:7" ht="12.75">
      <c r="A730" s="24">
        <v>42060</v>
      </c>
      <c r="B730" s="2">
        <v>49.32</v>
      </c>
      <c r="C730" s="2">
        <v>49.4</v>
      </c>
      <c r="D730" s="2">
        <v>49.03</v>
      </c>
      <c r="E730" s="2">
        <v>49.2</v>
      </c>
      <c r="F730" s="2">
        <v>11398426</v>
      </c>
      <c r="G730" s="2">
        <v>-0.04</v>
      </c>
    </row>
    <row r="731" spans="1:7" ht="12.75">
      <c r="A731" s="24">
        <v>42059</v>
      </c>
      <c r="B731" s="2">
        <v>48.67</v>
      </c>
      <c r="C731" s="2">
        <v>49.41</v>
      </c>
      <c r="D731" s="2">
        <v>48.31</v>
      </c>
      <c r="E731" s="2">
        <v>49.22</v>
      </c>
      <c r="F731" s="2">
        <v>16306832</v>
      </c>
      <c r="G731" s="2">
        <v>0.92</v>
      </c>
    </row>
    <row r="732" spans="1:7" ht="12.75">
      <c r="A732" s="24">
        <v>42058</v>
      </c>
      <c r="B732" s="2">
        <v>48.94</v>
      </c>
      <c r="C732" s="2">
        <v>49</v>
      </c>
      <c r="D732" s="2">
        <v>48.54</v>
      </c>
      <c r="E732" s="2">
        <v>48.77</v>
      </c>
      <c r="F732" s="2">
        <v>12255654</v>
      </c>
      <c r="G732" s="2">
        <v>-0.41</v>
      </c>
    </row>
    <row r="733" spans="1:7" ht="12.75">
      <c r="A733" s="24">
        <v>42055</v>
      </c>
      <c r="B733" s="2">
        <v>48.84</v>
      </c>
      <c r="C733" s="2">
        <v>48.98</v>
      </c>
      <c r="D733" s="2">
        <v>48.414999999999999</v>
      </c>
      <c r="E733" s="2">
        <v>48.97</v>
      </c>
      <c r="F733" s="2">
        <v>13481502</v>
      </c>
      <c r="G733" s="2">
        <v>0.12</v>
      </c>
    </row>
    <row r="734" spans="1:7" ht="12.75">
      <c r="A734" s="24">
        <v>42054</v>
      </c>
      <c r="B734" s="2">
        <v>48.74</v>
      </c>
      <c r="C734" s="2">
        <v>49.14</v>
      </c>
      <c r="D734" s="2">
        <v>48.74</v>
      </c>
      <c r="E734" s="2">
        <v>48.91</v>
      </c>
      <c r="F734" s="2">
        <v>11609820</v>
      </c>
      <c r="G734" s="2">
        <v>-0.06</v>
      </c>
    </row>
    <row r="735" spans="1:7" ht="12.75">
      <c r="A735" s="24">
        <v>42053</v>
      </c>
      <c r="B735" s="2">
        <v>49.22</v>
      </c>
      <c r="C735" s="2">
        <v>49.31</v>
      </c>
      <c r="D735" s="2">
        <v>48.68</v>
      </c>
      <c r="E735" s="2">
        <v>48.94</v>
      </c>
      <c r="F735" s="2">
        <v>13513381</v>
      </c>
      <c r="G735" s="2">
        <v>-0.49</v>
      </c>
    </row>
    <row r="736" spans="1:7" ht="12.75">
      <c r="A736" s="24">
        <v>42052</v>
      </c>
      <c r="B736" s="2">
        <v>48.95</v>
      </c>
      <c r="C736" s="2">
        <v>49.32</v>
      </c>
      <c r="D736" s="2">
        <v>48.89</v>
      </c>
      <c r="E736" s="2">
        <v>49.18</v>
      </c>
      <c r="F736" s="2">
        <v>15363603</v>
      </c>
      <c r="G736" s="2">
        <v>-0.26</v>
      </c>
    </row>
    <row r="737" spans="1:7" ht="12.75">
      <c r="A737" s="24">
        <v>42048</v>
      </c>
      <c r="B737" s="2">
        <v>49.43</v>
      </c>
      <c r="C737" s="2">
        <v>49.6</v>
      </c>
      <c r="D737" s="2">
        <v>49.03</v>
      </c>
      <c r="E737" s="2">
        <v>49.31</v>
      </c>
      <c r="F737" s="2">
        <v>14619564</v>
      </c>
      <c r="G737" s="2">
        <v>-0.42</v>
      </c>
    </row>
    <row r="738" spans="1:7" ht="12.75">
      <c r="A738" s="24">
        <v>42047</v>
      </c>
      <c r="B738" s="2">
        <v>49.86</v>
      </c>
      <c r="C738" s="2">
        <v>49.99</v>
      </c>
      <c r="D738" s="2">
        <v>49.25</v>
      </c>
      <c r="E738" s="2">
        <v>49.52</v>
      </c>
      <c r="F738" s="2">
        <v>20446527</v>
      </c>
      <c r="G738" s="2">
        <v>-0.57999999999999996</v>
      </c>
    </row>
    <row r="739" spans="1:7" ht="12.75">
      <c r="A739" s="24">
        <v>42046</v>
      </c>
      <c r="B739" s="2">
        <v>49.39</v>
      </c>
      <c r="C739" s="2">
        <v>49.88</v>
      </c>
      <c r="D739" s="2">
        <v>49.16</v>
      </c>
      <c r="E739" s="2">
        <v>49.81</v>
      </c>
      <c r="F739" s="2">
        <v>19402767</v>
      </c>
      <c r="G739" s="2">
        <v>0.61</v>
      </c>
    </row>
    <row r="740" spans="1:7" ht="12.75">
      <c r="A740" s="24">
        <v>42045</v>
      </c>
      <c r="B740" s="2">
        <v>49.25</v>
      </c>
      <c r="C740" s="2">
        <v>49.56</v>
      </c>
      <c r="D740" s="2">
        <v>49.01</v>
      </c>
      <c r="E740" s="2">
        <v>49.51</v>
      </c>
      <c r="F740" s="2">
        <v>15100494</v>
      </c>
      <c r="G740" s="2">
        <v>0.86</v>
      </c>
    </row>
    <row r="741" spans="1:7" ht="12.75">
      <c r="A741" s="24">
        <v>42044</v>
      </c>
      <c r="B741" s="2">
        <v>49.05</v>
      </c>
      <c r="C741" s="2">
        <v>49.47</v>
      </c>
      <c r="D741" s="2">
        <v>48.98</v>
      </c>
      <c r="E741" s="2">
        <v>49.09</v>
      </c>
      <c r="F741" s="2">
        <v>21052924</v>
      </c>
      <c r="G741" s="2">
        <v>-0.49</v>
      </c>
    </row>
    <row r="742" spans="1:7" ht="12.75">
      <c r="A742" s="24">
        <v>42041</v>
      </c>
      <c r="B742" s="2">
        <v>48.25</v>
      </c>
      <c r="C742" s="2">
        <v>49.76</v>
      </c>
      <c r="D742" s="2">
        <v>48</v>
      </c>
      <c r="E742" s="2">
        <v>49.33</v>
      </c>
      <c r="F742" s="2">
        <v>47422709</v>
      </c>
      <c r="G742" s="2">
        <v>3.07</v>
      </c>
    </row>
    <row r="743" spans="1:7" ht="12.75">
      <c r="A743" s="24">
        <v>42040</v>
      </c>
      <c r="B743" s="2">
        <v>48.05</v>
      </c>
      <c r="C743" s="2">
        <v>48.13</v>
      </c>
      <c r="D743" s="2">
        <v>47.54</v>
      </c>
      <c r="E743" s="2">
        <v>47.86</v>
      </c>
      <c r="F743" s="2">
        <v>18758362</v>
      </c>
      <c r="G743" s="2">
        <v>0.13</v>
      </c>
    </row>
    <row r="744" spans="1:7" ht="12.75">
      <c r="A744" s="24">
        <v>42039</v>
      </c>
      <c r="B744" s="2">
        <v>47.67</v>
      </c>
      <c r="C744" s="2">
        <v>48.31</v>
      </c>
      <c r="D744" s="2">
        <v>47.66</v>
      </c>
      <c r="E744" s="2">
        <v>47.8</v>
      </c>
      <c r="F744" s="2">
        <v>19936431</v>
      </c>
      <c r="G744" s="2">
        <v>-0.06</v>
      </c>
    </row>
    <row r="745" spans="1:7" ht="12.75">
      <c r="A745" s="24">
        <v>42038</v>
      </c>
      <c r="B745" s="2">
        <v>47.25</v>
      </c>
      <c r="C745" s="2">
        <v>47.97</v>
      </c>
      <c r="D745" s="2">
        <v>47.21</v>
      </c>
      <c r="E745" s="2">
        <v>47.83</v>
      </c>
      <c r="F745" s="2">
        <v>21481275</v>
      </c>
      <c r="G745" s="2">
        <v>1.81</v>
      </c>
    </row>
    <row r="746" spans="1:7" ht="12.75">
      <c r="A746" s="24">
        <v>42037</v>
      </c>
      <c r="B746" s="2">
        <v>46.2</v>
      </c>
      <c r="C746" s="2">
        <v>47.15</v>
      </c>
      <c r="D746" s="2">
        <v>45.76</v>
      </c>
      <c r="E746" s="2">
        <v>46.98</v>
      </c>
      <c r="F746" s="2">
        <v>23172302</v>
      </c>
      <c r="G746" s="2">
        <v>2.78</v>
      </c>
    </row>
    <row r="747" spans="1:7" ht="12.75">
      <c r="A747" s="24">
        <v>42034</v>
      </c>
      <c r="B747" s="2">
        <v>45.83</v>
      </c>
      <c r="C747" s="2">
        <v>46.51</v>
      </c>
      <c r="D747" s="2">
        <v>45.56</v>
      </c>
      <c r="E747" s="2">
        <v>45.71</v>
      </c>
      <c r="F747" s="2">
        <v>22767482</v>
      </c>
      <c r="G747" s="2">
        <v>-0.87</v>
      </c>
    </row>
    <row r="748" spans="1:7" ht="12.75">
      <c r="A748" s="24">
        <v>42033</v>
      </c>
      <c r="B748" s="2">
        <v>46</v>
      </c>
      <c r="C748" s="2">
        <v>46.28</v>
      </c>
      <c r="D748" s="2">
        <v>45.37</v>
      </c>
      <c r="E748" s="2">
        <v>46.11</v>
      </c>
      <c r="F748" s="2">
        <v>19161536</v>
      </c>
      <c r="G748" s="2">
        <v>0.13</v>
      </c>
    </row>
    <row r="749" spans="1:7" ht="12.75">
      <c r="A749" s="24">
        <v>42032</v>
      </c>
      <c r="B749" s="2">
        <v>46.83</v>
      </c>
      <c r="C749" s="2">
        <v>47.03</v>
      </c>
      <c r="D749" s="2">
        <v>46.024999999999999</v>
      </c>
      <c r="E749" s="2">
        <v>46.05</v>
      </c>
      <c r="F749" s="2">
        <v>19575070</v>
      </c>
      <c r="G749" s="2">
        <v>-0.65</v>
      </c>
    </row>
    <row r="750" spans="1:7" ht="12.75">
      <c r="A750" s="24">
        <v>42031</v>
      </c>
      <c r="B750" s="2">
        <v>46.66</v>
      </c>
      <c r="C750" s="2">
        <v>46.85</v>
      </c>
      <c r="D750" s="2">
        <v>46.33</v>
      </c>
      <c r="E750" s="2">
        <v>46.35</v>
      </c>
      <c r="F750" s="2">
        <v>16996482</v>
      </c>
      <c r="G750" s="2">
        <v>-1.3</v>
      </c>
    </row>
    <row r="751" spans="1:7" ht="12.75">
      <c r="A751" s="24">
        <v>42030</v>
      </c>
      <c r="B751" s="2">
        <v>46.98</v>
      </c>
      <c r="C751" s="2">
        <v>47.1</v>
      </c>
      <c r="D751" s="2">
        <v>46.49</v>
      </c>
      <c r="E751" s="2">
        <v>46.96</v>
      </c>
      <c r="F751" s="2">
        <v>15064320</v>
      </c>
      <c r="G751" s="2">
        <v>-0.4</v>
      </c>
    </row>
    <row r="752" spans="1:7" ht="12.75">
      <c r="A752" s="24">
        <v>42027</v>
      </c>
      <c r="B752" s="2">
        <v>47.85</v>
      </c>
      <c r="C752" s="2">
        <v>47.93</v>
      </c>
      <c r="D752" s="2">
        <v>46.98</v>
      </c>
      <c r="E752" s="2">
        <v>47.15</v>
      </c>
      <c r="F752" s="2">
        <v>24313305</v>
      </c>
      <c r="G752" s="2">
        <v>-1.36</v>
      </c>
    </row>
    <row r="753" spans="1:7" ht="12.75">
      <c r="A753" s="24">
        <v>42026</v>
      </c>
      <c r="B753" s="2">
        <v>48.12</v>
      </c>
      <c r="C753" s="2">
        <v>48.48</v>
      </c>
      <c r="D753" s="2">
        <v>46.91</v>
      </c>
      <c r="E753" s="2">
        <v>47.8</v>
      </c>
      <c r="F753" s="2">
        <v>38450712</v>
      </c>
      <c r="G753" s="2">
        <v>-0.93</v>
      </c>
    </row>
    <row r="754" spans="1:7" ht="12.75">
      <c r="A754" s="24">
        <v>42025</v>
      </c>
      <c r="B754" s="2">
        <v>47.89</v>
      </c>
      <c r="C754" s="2">
        <v>48.4</v>
      </c>
      <c r="D754" s="2">
        <v>47.61</v>
      </c>
      <c r="E754" s="2">
        <v>48.25</v>
      </c>
      <c r="F754" s="2">
        <v>24879006</v>
      </c>
      <c r="G754" s="2">
        <v>0.15</v>
      </c>
    </row>
    <row r="755" spans="1:7" ht="12.75">
      <c r="A755" s="24">
        <v>42024</v>
      </c>
      <c r="B755" s="2">
        <v>48.14</v>
      </c>
      <c r="C755" s="2">
        <v>48.244999999999997</v>
      </c>
      <c r="D755" s="2">
        <v>47.71</v>
      </c>
      <c r="E755" s="2">
        <v>48.18</v>
      </c>
      <c r="F755" s="2">
        <v>16396939</v>
      </c>
      <c r="G755" s="2">
        <v>0.4</v>
      </c>
    </row>
    <row r="756" spans="1:7" ht="12.75">
      <c r="A756" s="24">
        <v>42020</v>
      </c>
      <c r="B756" s="2">
        <v>47.13</v>
      </c>
      <c r="C756" s="2">
        <v>48.024999999999999</v>
      </c>
      <c r="D756" s="2">
        <v>47.12</v>
      </c>
      <c r="E756" s="2">
        <v>47.99</v>
      </c>
      <c r="F756" s="2">
        <v>18046922</v>
      </c>
      <c r="G756" s="2">
        <v>1.89</v>
      </c>
    </row>
    <row r="757" spans="1:7" ht="12.75">
      <c r="A757" s="24">
        <v>42019</v>
      </c>
      <c r="B757" s="2">
        <v>47.26</v>
      </c>
      <c r="C757" s="2">
        <v>47.54</v>
      </c>
      <c r="D757" s="2">
        <v>46.8</v>
      </c>
      <c r="E757" s="2">
        <v>47.1</v>
      </c>
      <c r="F757" s="2">
        <v>12475290</v>
      </c>
      <c r="G757" s="2">
        <v>0.28000000000000003</v>
      </c>
    </row>
    <row r="758" spans="1:7" ht="12.75">
      <c r="A758" s="24">
        <v>42018</v>
      </c>
      <c r="B758" s="2">
        <v>46.88</v>
      </c>
      <c r="C758" s="2">
        <v>47.34</v>
      </c>
      <c r="D758" s="2">
        <v>46.57</v>
      </c>
      <c r="E758" s="2">
        <v>46.97</v>
      </c>
      <c r="F758" s="2">
        <v>14794966</v>
      </c>
      <c r="G758" s="2">
        <v>-0.45</v>
      </c>
    </row>
    <row r="759" spans="1:7" ht="12.75">
      <c r="A759" s="24">
        <v>42017</v>
      </c>
      <c r="B759" s="2">
        <v>47.48</v>
      </c>
      <c r="C759" s="2">
        <v>47.8</v>
      </c>
      <c r="D759" s="2">
        <v>46.93</v>
      </c>
      <c r="E759" s="2">
        <v>47.18</v>
      </c>
      <c r="F759" s="2">
        <v>13072777</v>
      </c>
      <c r="G759" s="2">
        <v>0.21</v>
      </c>
    </row>
    <row r="760" spans="1:7" ht="12.75">
      <c r="A760" s="24">
        <v>42016</v>
      </c>
      <c r="B760" s="2">
        <v>47</v>
      </c>
      <c r="C760" s="2">
        <v>47.265000000000001</v>
      </c>
      <c r="D760" s="2">
        <v>46.67</v>
      </c>
      <c r="E760" s="2">
        <v>47.08</v>
      </c>
      <c r="F760" s="2">
        <v>12729398</v>
      </c>
      <c r="G760" s="2">
        <v>0.68</v>
      </c>
    </row>
    <row r="761" spans="1:7" ht="12.75">
      <c r="A761" s="24">
        <v>42013</v>
      </c>
      <c r="B761" s="2">
        <v>47.23</v>
      </c>
      <c r="C761" s="2">
        <v>47.31</v>
      </c>
      <c r="D761" s="2">
        <v>46.62</v>
      </c>
      <c r="E761" s="2">
        <v>46.76</v>
      </c>
      <c r="F761" s="2">
        <v>13037581</v>
      </c>
      <c r="G761" s="2">
        <v>-0.89</v>
      </c>
    </row>
    <row r="762" spans="1:7" ht="12.75">
      <c r="A762" s="24">
        <v>42012</v>
      </c>
      <c r="B762" s="2">
        <v>46.42</v>
      </c>
      <c r="C762" s="2">
        <v>47.24</v>
      </c>
      <c r="D762" s="2">
        <v>46.13</v>
      </c>
      <c r="E762" s="2">
        <v>47.18</v>
      </c>
      <c r="F762" s="2">
        <v>17614753</v>
      </c>
      <c r="G762" s="2">
        <v>2.14</v>
      </c>
    </row>
    <row r="763" spans="1:7" ht="12.75">
      <c r="A763" s="24">
        <v>42011</v>
      </c>
      <c r="B763" s="2">
        <v>46.92</v>
      </c>
      <c r="C763" s="2">
        <v>47.04</v>
      </c>
      <c r="D763" s="2">
        <v>46.05</v>
      </c>
      <c r="E763" s="2">
        <v>46.19</v>
      </c>
      <c r="F763" s="2">
        <v>20793517</v>
      </c>
      <c r="G763" s="2">
        <v>-1.81</v>
      </c>
    </row>
    <row r="764" spans="1:7" ht="12.75">
      <c r="A764" s="24">
        <v>42010</v>
      </c>
      <c r="B764" s="2">
        <v>46.79</v>
      </c>
      <c r="C764" s="2">
        <v>47.38</v>
      </c>
      <c r="D764" s="2">
        <v>46.465000000000003</v>
      </c>
      <c r="E764" s="2">
        <v>47.04</v>
      </c>
      <c r="F764" s="2">
        <v>22949115</v>
      </c>
      <c r="G764" s="2">
        <v>1.01</v>
      </c>
    </row>
    <row r="765" spans="1:7" ht="12.75">
      <c r="A765" s="24">
        <v>42009</v>
      </c>
      <c r="B765" s="2">
        <v>47.08</v>
      </c>
      <c r="C765" s="2">
        <v>47.16</v>
      </c>
      <c r="D765" s="2">
        <v>46.56</v>
      </c>
      <c r="E765" s="2">
        <v>46.57</v>
      </c>
      <c r="F765" s="2">
        <v>18961077</v>
      </c>
      <c r="G765" s="2">
        <v>-0.83</v>
      </c>
    </row>
    <row r="766" spans="1:7" ht="12.75">
      <c r="A766" s="24">
        <v>42006</v>
      </c>
      <c r="B766" s="2">
        <v>47</v>
      </c>
      <c r="C766" s="2">
        <v>47.23</v>
      </c>
      <c r="D766" s="2">
        <v>46.91</v>
      </c>
      <c r="E766" s="2">
        <v>46.96</v>
      </c>
      <c r="F766" s="2">
        <v>11421134</v>
      </c>
      <c r="G766" s="2">
        <v>0.38</v>
      </c>
    </row>
    <row r="768" spans="1:7" ht="12.75">
      <c r="A768" s="5" t="s">
        <v>185</v>
      </c>
    </row>
    <row r="770" spans="1:1" ht="12.75">
      <c r="A770" s="16" t="s">
        <v>87</v>
      </c>
    </row>
    <row r="771" spans="1:1" ht="12.75">
      <c r="A771" s="19" t="e">
        <f>HYPERLINK("http://www.mergentonline.com.ezproxy.snhu.edu/equitypricing.php?ddexchange=92343V104%7C1&amp;timeperiod=3+years&amp;datetype=userdefrange&amp;datestartuserdef=01%2F01%2F2015&amp;dateenduserdef=12%2F31%2F2017&amp;frequency=daily&amp;compnumber=36979&amp;pagetype=report&amp;selectedissue="&amp;"Verizon+Communications+Inc%28NYS%3AVZ%29&amp;refreshequityreport=Refresh","http://www.mergentonline.com.ezproxy.snhu.edu/equitypricing.php?ddexchange=92343V104%7C1&amp;timeperiod=3+years&amp;datetype=userdefrange&amp;datestartuserdef=01%2F01%2F2015&amp;dateenduserdef=12%2F31%2F2017&amp;frequency=daily&amp;compnumber=36979&amp;pagetype=report&amp;selectedissue="&amp;"Verizon+Communications+Inc%28NYS%3AVZ%29&amp;refreshequityreport=Refresh")</f>
        <v>#VALUE!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79"/>
  <sheetViews>
    <sheetView workbookViewId="0"/>
  </sheetViews>
  <sheetFormatPr defaultColWidth="14.42578125" defaultRowHeight="15" customHeight="1"/>
  <cols>
    <col min="1" max="1" width="50.85546875" customWidth="1"/>
  </cols>
  <sheetData>
    <row r="1" spans="1:6">
      <c r="A1" s="3" t="s">
        <v>121</v>
      </c>
    </row>
    <row r="3" spans="1:6" ht="15" customHeight="1">
      <c r="A3" s="2" t="s">
        <v>1</v>
      </c>
    </row>
    <row r="6" spans="1:6" ht="15" customHeight="1">
      <c r="A6" s="5" t="s">
        <v>122</v>
      </c>
      <c r="B6" s="5"/>
      <c r="C6" s="5"/>
      <c r="D6" s="5"/>
      <c r="E6" s="5"/>
      <c r="F6" s="5"/>
    </row>
    <row r="7" spans="1:6" ht="15" customHeight="1">
      <c r="A7" s="5" t="s">
        <v>5</v>
      </c>
      <c r="B7" s="7">
        <v>43100</v>
      </c>
      <c r="C7" s="5"/>
      <c r="D7" s="7">
        <v>42735</v>
      </c>
      <c r="E7" s="5"/>
      <c r="F7" s="7">
        <v>42369</v>
      </c>
    </row>
    <row r="8" spans="1:6" ht="15" customHeight="1">
      <c r="A8" s="5" t="s">
        <v>7</v>
      </c>
      <c r="B8" s="5" t="s">
        <v>8</v>
      </c>
      <c r="C8" s="5"/>
      <c r="D8" s="5" t="s">
        <v>8</v>
      </c>
      <c r="E8" s="5"/>
      <c r="F8" s="5" t="s">
        <v>8</v>
      </c>
    </row>
    <row r="9" spans="1:6" ht="15" customHeight="1">
      <c r="A9" s="5" t="s">
        <v>9</v>
      </c>
      <c r="B9" s="5" t="s">
        <v>10</v>
      </c>
      <c r="C9" s="5"/>
      <c r="D9" s="5" t="s">
        <v>10</v>
      </c>
      <c r="E9" s="5"/>
      <c r="F9" s="5" t="s">
        <v>10</v>
      </c>
    </row>
    <row r="10" spans="1:6" ht="15" customHeight="1">
      <c r="A10" s="5" t="s">
        <v>11</v>
      </c>
      <c r="B10" s="5" t="s">
        <v>12</v>
      </c>
      <c r="C10" s="5"/>
      <c r="D10" s="5" t="s">
        <v>12</v>
      </c>
      <c r="E10" s="5"/>
      <c r="F10" s="5" t="s">
        <v>12</v>
      </c>
    </row>
    <row r="11" spans="1:6" ht="15" customHeight="1">
      <c r="A11" s="5" t="s">
        <v>13</v>
      </c>
      <c r="B11" s="5" t="s">
        <v>14</v>
      </c>
      <c r="C11" s="5"/>
      <c r="D11" s="5" t="s">
        <v>14</v>
      </c>
      <c r="E11" s="5"/>
      <c r="F11" s="5" t="s">
        <v>14</v>
      </c>
    </row>
    <row r="12" spans="1:6" ht="15" customHeight="1">
      <c r="A12" s="2" t="s">
        <v>91</v>
      </c>
      <c r="B12" s="2">
        <v>50498000</v>
      </c>
      <c r="D12" s="2">
        <v>5788000</v>
      </c>
      <c r="F12" s="2">
        <v>5121000</v>
      </c>
    </row>
    <row r="13" spans="1:6" ht="15" customHeight="1">
      <c r="A13" s="2" t="s">
        <v>99</v>
      </c>
      <c r="B13" s="2">
        <v>17185000</v>
      </c>
      <c r="D13" s="2">
        <v>17455000</v>
      </c>
      <c r="F13" s="2">
        <v>17236000</v>
      </c>
    </row>
    <row r="14" spans="1:6" ht="15" customHeight="1">
      <c r="A14" s="2" t="s">
        <v>123</v>
      </c>
      <c r="B14" s="2">
        <v>663000</v>
      </c>
      <c r="D14" s="2">
        <v>661000</v>
      </c>
      <c r="F14" s="2">
        <v>704000</v>
      </c>
    </row>
    <row r="15" spans="1:6" ht="15" customHeight="1">
      <c r="A15" s="2" t="s">
        <v>101</v>
      </c>
      <c r="B15" s="2">
        <v>16522000</v>
      </c>
      <c r="D15" s="2">
        <v>16794000</v>
      </c>
      <c r="F15" s="2">
        <v>16532000</v>
      </c>
    </row>
    <row r="16" spans="1:6" ht="15" customHeight="1">
      <c r="A16" s="2" t="s">
        <v>124</v>
      </c>
      <c r="B16" s="2">
        <v>1369000</v>
      </c>
      <c r="D16" s="2">
        <v>1555000</v>
      </c>
      <c r="F16" s="2">
        <v>1072000</v>
      </c>
    </row>
    <row r="17" spans="1:6" ht="15" customHeight="1">
      <c r="A17" s="2" t="s">
        <v>125</v>
      </c>
      <c r="B17" s="2">
        <v>10757000</v>
      </c>
      <c r="D17" s="2">
        <v>14232000</v>
      </c>
      <c r="F17" s="2">
        <v>13267000</v>
      </c>
    </row>
    <row r="18" spans="1:6" ht="15" customHeight="1">
      <c r="A18" s="2" t="s">
        <v>104</v>
      </c>
      <c r="B18" s="2">
        <v>79146000</v>
      </c>
      <c r="D18" s="2">
        <v>38369000</v>
      </c>
      <c r="F18" s="2">
        <v>35992000</v>
      </c>
    </row>
    <row r="19" spans="1:6" ht="15" customHeight="1">
      <c r="A19" s="2" t="s">
        <v>105</v>
      </c>
      <c r="B19" s="2">
        <v>1630000</v>
      </c>
      <c r="D19" s="2">
        <v>1643000</v>
      </c>
      <c r="F19" s="2">
        <v>1638000</v>
      </c>
    </row>
    <row r="20" spans="1:6" ht="15" customHeight="1">
      <c r="A20" s="2" t="s">
        <v>126</v>
      </c>
      <c r="B20" s="2">
        <v>36319000</v>
      </c>
      <c r="D20" s="2">
        <v>35036000</v>
      </c>
      <c r="F20" s="2">
        <v>33784000</v>
      </c>
    </row>
    <row r="21" spans="1:6" ht="15" customHeight="1">
      <c r="A21" s="2" t="s">
        <v>127</v>
      </c>
      <c r="B21" s="2">
        <v>94076000</v>
      </c>
      <c r="D21" s="2">
        <v>92954000</v>
      </c>
      <c r="F21" s="2">
        <v>93643000</v>
      </c>
    </row>
    <row r="22" spans="1:6" ht="15" customHeight="1">
      <c r="A22" s="2" t="s">
        <v>108</v>
      </c>
      <c r="B22" s="2">
        <v>67695000</v>
      </c>
      <c r="D22" s="2">
        <v>79279000</v>
      </c>
      <c r="F22" s="2">
        <v>75784000</v>
      </c>
    </row>
    <row r="23" spans="1:6" ht="15" customHeight="1">
      <c r="A23" s="2" t="s">
        <v>128</v>
      </c>
      <c r="B23" s="2">
        <v>2967000</v>
      </c>
      <c r="D23" s="2">
        <v>2710000</v>
      </c>
      <c r="F23" s="2">
        <v>2088000</v>
      </c>
    </row>
    <row r="24" spans="1:6" ht="15" customHeight="1">
      <c r="A24" s="2" t="s">
        <v>129</v>
      </c>
      <c r="B24" s="2">
        <v>90017000</v>
      </c>
      <c r="D24" s="2">
        <v>88436000</v>
      </c>
      <c r="F24" s="2">
        <v>81972000</v>
      </c>
    </row>
    <row r="25" spans="1:6" ht="12.75">
      <c r="A25" s="2" t="s">
        <v>130</v>
      </c>
      <c r="B25" s="2">
        <v>16750000</v>
      </c>
      <c r="D25" s="2">
        <v>14472000</v>
      </c>
      <c r="F25" s="2">
        <v>11347000</v>
      </c>
    </row>
    <row r="26" spans="1:6" ht="12.75">
      <c r="A26" s="2" t="s">
        <v>131</v>
      </c>
      <c r="B26" s="2">
        <v>4045000</v>
      </c>
      <c r="D26" s="2">
        <v>5118000</v>
      </c>
      <c r="F26" s="2">
        <v>5971000</v>
      </c>
    </row>
    <row r="27" spans="1:6" ht="12.75">
      <c r="A27" s="2" t="s">
        <v>132</v>
      </c>
      <c r="B27" s="2">
        <v>313499000</v>
      </c>
      <c r="D27" s="2">
        <v>319648000</v>
      </c>
      <c r="F27" s="2">
        <v>306227000</v>
      </c>
    </row>
    <row r="28" spans="1:6" ht="12.75">
      <c r="A28" s="2" t="s">
        <v>133</v>
      </c>
      <c r="B28" s="2">
        <v>188277000</v>
      </c>
      <c r="D28" s="2">
        <v>194749000</v>
      </c>
      <c r="F28" s="2">
        <v>181777000</v>
      </c>
    </row>
    <row r="29" spans="1:6" ht="12.75">
      <c r="A29" s="2" t="s">
        <v>134</v>
      </c>
      <c r="B29" s="2">
        <v>125222000</v>
      </c>
      <c r="D29" s="2">
        <v>124899000</v>
      </c>
      <c r="F29" s="2">
        <v>124450000</v>
      </c>
    </row>
    <row r="30" spans="1:6" ht="12.75">
      <c r="A30" s="2" t="s">
        <v>118</v>
      </c>
      <c r="B30" s="2">
        <v>105449000</v>
      </c>
      <c r="D30" s="2">
        <v>105207000</v>
      </c>
      <c r="F30" s="2">
        <v>104568000</v>
      </c>
    </row>
    <row r="31" spans="1:6" ht="12.75">
      <c r="A31" s="2" t="s">
        <v>135</v>
      </c>
      <c r="B31" s="2">
        <v>96136000</v>
      </c>
      <c r="D31" s="2">
        <v>94176000</v>
      </c>
      <c r="F31" s="2">
        <v>93093000</v>
      </c>
    </row>
    <row r="32" spans="1:6" ht="12.75">
      <c r="A32" s="2" t="s">
        <v>136</v>
      </c>
      <c r="B32" s="2">
        <v>10676000</v>
      </c>
      <c r="D32" s="2">
        <v>14243000</v>
      </c>
      <c r="F32" s="2">
        <v>18208000</v>
      </c>
    </row>
    <row r="33" spans="1:6" ht="12.75">
      <c r="A33" s="2" t="s">
        <v>119</v>
      </c>
      <c r="B33" s="2">
        <v>7464000</v>
      </c>
      <c r="D33" s="2">
        <v>8441000</v>
      </c>
      <c r="F33" s="2">
        <v>9409000</v>
      </c>
    </row>
    <row r="34" spans="1:6" ht="12.75">
      <c r="A34" s="2" t="s">
        <v>137</v>
      </c>
      <c r="B34" s="2">
        <v>1560000</v>
      </c>
      <c r="D34" s="2">
        <v>1674000</v>
      </c>
      <c r="F34" s="2">
        <v>1606000</v>
      </c>
    </row>
    <row r="35" spans="1:6" ht="12.75">
      <c r="A35" s="2" t="s">
        <v>35</v>
      </c>
      <c r="B35" s="2">
        <v>18444000</v>
      </c>
      <c r="D35" s="2">
        <v>16812000</v>
      </c>
      <c r="F35" s="2">
        <v>15346000</v>
      </c>
    </row>
    <row r="36" spans="1:6" ht="12.75">
      <c r="A36" s="2" t="s">
        <v>138</v>
      </c>
      <c r="B36" s="2">
        <v>444097000</v>
      </c>
      <c r="D36" s="2">
        <v>403821000</v>
      </c>
      <c r="F36" s="2">
        <v>402672000</v>
      </c>
    </row>
    <row r="37" spans="1:6" ht="12.75">
      <c r="A37" s="2" t="s">
        <v>139</v>
      </c>
      <c r="B37" s="2">
        <v>38372000</v>
      </c>
      <c r="D37" s="2">
        <v>9828000</v>
      </c>
      <c r="F37" s="2">
        <v>7632000</v>
      </c>
    </row>
    <row r="38" spans="1:6" ht="12.75">
      <c r="A38" s="2" t="s">
        <v>140</v>
      </c>
      <c r="B38" s="2">
        <v>2000</v>
      </c>
      <c r="D38" s="2">
        <v>4000</v>
      </c>
      <c r="F38" s="2">
        <v>4000</v>
      </c>
    </row>
    <row r="39" spans="1:6" ht="12.75">
      <c r="A39" s="2" t="s">
        <v>142</v>
      </c>
      <c r="B39" s="2">
        <v>38374000</v>
      </c>
      <c r="D39" s="2">
        <v>9832000</v>
      </c>
      <c r="F39" s="2">
        <v>7636000</v>
      </c>
    </row>
    <row r="40" spans="1:6" ht="12.75">
      <c r="A40" s="2" t="s">
        <v>144</v>
      </c>
      <c r="B40" s="2">
        <v>24439000</v>
      </c>
      <c r="D40" s="2">
        <v>22027000</v>
      </c>
      <c r="F40" s="2">
        <v>21047000</v>
      </c>
    </row>
    <row r="41" spans="1:6" ht="12.75">
      <c r="A41" s="2" t="s">
        <v>146</v>
      </c>
      <c r="B41" s="2">
        <v>2284000</v>
      </c>
      <c r="D41" s="2">
        <v>2450000</v>
      </c>
      <c r="F41" s="2">
        <v>2629000</v>
      </c>
    </row>
    <row r="42" spans="1:6" ht="12.75">
      <c r="A42" s="2" t="s">
        <v>148</v>
      </c>
      <c r="B42" s="2">
        <v>1585000</v>
      </c>
      <c r="D42" s="2">
        <v>1644000</v>
      </c>
      <c r="F42" s="2">
        <v>1766000</v>
      </c>
    </row>
    <row r="43" spans="1:6" ht="12.75">
      <c r="A43" s="2" t="s">
        <v>149</v>
      </c>
      <c r="B43" s="2">
        <v>2661000</v>
      </c>
      <c r="D43" s="2">
        <v>2023000</v>
      </c>
      <c r="F43" s="2">
        <v>1974000</v>
      </c>
    </row>
    <row r="44" spans="1:6" ht="12.75">
      <c r="A44" s="2" t="s">
        <v>150</v>
      </c>
      <c r="B44" s="2">
        <v>3501000</v>
      </c>
      <c r="D44" s="2">
        <v>2994000</v>
      </c>
      <c r="F44" s="2">
        <v>2956000</v>
      </c>
    </row>
    <row r="45" spans="1:6" ht="12.75">
      <c r="A45" s="2" t="s">
        <v>38</v>
      </c>
      <c r="B45" s="2">
        <v>34470000</v>
      </c>
      <c r="D45" s="2">
        <v>31138000</v>
      </c>
      <c r="F45" s="2">
        <v>30372000</v>
      </c>
    </row>
    <row r="46" spans="1:6" ht="12.75">
      <c r="A46" s="2" t="s">
        <v>154</v>
      </c>
      <c r="B46" s="2">
        <v>4213000</v>
      </c>
      <c r="D46" s="2">
        <v>4519000</v>
      </c>
      <c r="F46" s="2">
        <v>4682000</v>
      </c>
    </row>
    <row r="47" spans="1:6" ht="12.75">
      <c r="A47" s="2" t="s">
        <v>155</v>
      </c>
      <c r="B47" s="2">
        <v>1262000</v>
      </c>
      <c r="D47" s="2">
        <v>2079000</v>
      </c>
      <c r="F47" s="2">
        <v>2176000</v>
      </c>
    </row>
    <row r="48" spans="1:6" ht="12.75">
      <c r="A48" s="2" t="s">
        <v>156</v>
      </c>
      <c r="B48" s="2">
        <v>3070000</v>
      </c>
      <c r="D48" s="2">
        <v>3008000</v>
      </c>
      <c r="F48" s="2">
        <v>2950000</v>
      </c>
    </row>
    <row r="49" spans="1:6" ht="12.75">
      <c r="A49" s="2" t="s">
        <v>157</v>
      </c>
      <c r="B49" s="2">
        <v>81389000</v>
      </c>
      <c r="D49" s="2">
        <v>50576000</v>
      </c>
      <c r="F49" s="2">
        <v>47816000</v>
      </c>
    </row>
    <row r="50" spans="1:6" ht="12.75">
      <c r="A50" s="2" t="s">
        <v>158</v>
      </c>
      <c r="B50" s="2">
        <v>166031000</v>
      </c>
      <c r="D50" s="2">
        <v>124901000</v>
      </c>
      <c r="F50" s="2">
        <v>126012000</v>
      </c>
    </row>
    <row r="51" spans="1:6" ht="12.75">
      <c r="A51" s="2" t="s">
        <v>162</v>
      </c>
      <c r="B51" s="2">
        <v>-2968000</v>
      </c>
      <c r="D51" s="2">
        <v>-2201000</v>
      </c>
      <c r="F51" s="2">
        <v>-842000</v>
      </c>
    </row>
    <row r="52" spans="1:6" ht="12.75">
      <c r="A52" s="2" t="s">
        <v>165</v>
      </c>
      <c r="B52" s="2">
        <v>-537000</v>
      </c>
      <c r="D52" s="2">
        <v>-319000</v>
      </c>
      <c r="F52" s="2">
        <v>-323000</v>
      </c>
    </row>
    <row r="53" spans="1:6" ht="12.75">
      <c r="A53" s="2" t="s">
        <v>166</v>
      </c>
      <c r="B53" s="2">
        <v>162526000</v>
      </c>
      <c r="D53" s="2">
        <v>122381000</v>
      </c>
      <c r="F53" s="2">
        <v>124847000</v>
      </c>
    </row>
    <row r="54" spans="1:6" ht="12.75">
      <c r="A54" s="2" t="s">
        <v>167</v>
      </c>
      <c r="B54" s="2">
        <v>1818000</v>
      </c>
      <c r="D54" s="2">
        <v>869000</v>
      </c>
      <c r="F54" s="2">
        <v>884000</v>
      </c>
    </row>
    <row r="55" spans="1:6" ht="12.75">
      <c r="A55" s="2" t="s">
        <v>168</v>
      </c>
      <c r="B55" s="2" t="s">
        <v>43</v>
      </c>
      <c r="D55" s="2">
        <v>259000</v>
      </c>
      <c r="F55" s="2">
        <v>416000</v>
      </c>
    </row>
    <row r="56" spans="1:6" ht="12.75">
      <c r="A56" s="2" t="s">
        <v>169</v>
      </c>
      <c r="B56" s="2">
        <v>164344000</v>
      </c>
      <c r="D56" s="2">
        <v>123509000</v>
      </c>
      <c r="F56" s="2">
        <v>126147000</v>
      </c>
    </row>
    <row r="57" spans="1:6" ht="12.75">
      <c r="A57" s="2" t="s">
        <v>139</v>
      </c>
      <c r="B57" s="2">
        <v>38372000</v>
      </c>
      <c r="D57" s="2">
        <v>9828000</v>
      </c>
      <c r="F57" s="2">
        <v>7632000</v>
      </c>
    </row>
    <row r="58" spans="1:6" ht="12.75">
      <c r="A58" s="2" t="s">
        <v>170</v>
      </c>
      <c r="B58" s="2">
        <v>125972000</v>
      </c>
      <c r="D58" s="2">
        <v>113681000</v>
      </c>
      <c r="F58" s="2">
        <v>118515000</v>
      </c>
    </row>
    <row r="59" spans="1:6" ht="12.75">
      <c r="A59" s="2" t="s">
        <v>23</v>
      </c>
      <c r="B59" s="2">
        <v>43207000</v>
      </c>
      <c r="D59" s="2">
        <v>60128000</v>
      </c>
      <c r="F59" s="2">
        <v>56181000</v>
      </c>
    </row>
    <row r="60" spans="1:6" ht="12.75">
      <c r="A60" s="2" t="s">
        <v>171</v>
      </c>
      <c r="B60" s="2">
        <v>31775000</v>
      </c>
      <c r="D60" s="2">
        <v>33578000</v>
      </c>
      <c r="F60" s="2">
        <v>34262000</v>
      </c>
    </row>
    <row r="61" spans="1:6" ht="12.75">
      <c r="A61" s="2" t="s">
        <v>172</v>
      </c>
      <c r="B61" s="2">
        <v>19747000</v>
      </c>
      <c r="D61" s="2">
        <v>21748000</v>
      </c>
      <c r="F61" s="2">
        <v>22258000</v>
      </c>
    </row>
    <row r="62" spans="1:6" ht="12.75">
      <c r="A62" s="2" t="s">
        <v>173</v>
      </c>
      <c r="B62" s="2">
        <v>94729000</v>
      </c>
      <c r="D62" s="2">
        <v>115454000</v>
      </c>
      <c r="F62" s="2">
        <v>112701000</v>
      </c>
    </row>
    <row r="63" spans="1:6" ht="12.75">
      <c r="A63" s="2" t="s">
        <v>174</v>
      </c>
      <c r="B63" s="2">
        <v>6495000</v>
      </c>
      <c r="D63" s="2">
        <v>6495000</v>
      </c>
      <c r="F63" s="2">
        <v>6495000</v>
      </c>
    </row>
    <row r="64" spans="1:6" ht="12.75">
      <c r="A64" s="2" t="s">
        <v>175</v>
      </c>
      <c r="B64" s="2">
        <v>89563000</v>
      </c>
      <c r="D64" s="2">
        <v>89604000</v>
      </c>
      <c r="F64" s="2">
        <v>89763000</v>
      </c>
    </row>
    <row r="65" spans="1:6" ht="12.75">
      <c r="A65" s="2" t="s">
        <v>176</v>
      </c>
      <c r="B65" s="2">
        <v>50500000</v>
      </c>
      <c r="D65" s="2">
        <v>34734000</v>
      </c>
      <c r="F65" s="2">
        <v>33671000</v>
      </c>
    </row>
    <row r="66" spans="1:6" ht="12.75">
      <c r="A66" s="2" t="s">
        <v>177</v>
      </c>
      <c r="B66" s="2">
        <v>12714000</v>
      </c>
      <c r="D66" s="2">
        <v>12659000</v>
      </c>
      <c r="F66" s="2">
        <v>12592000</v>
      </c>
    </row>
    <row r="67" spans="1:6" ht="12.75">
      <c r="A67" s="2" t="s">
        <v>178</v>
      </c>
      <c r="B67" s="2">
        <v>-2054000</v>
      </c>
      <c r="D67" s="2">
        <v>-1995000</v>
      </c>
      <c r="F67" s="2">
        <v>-1198000</v>
      </c>
    </row>
    <row r="68" spans="1:6" ht="12.75">
      <c r="A68" s="2" t="s">
        <v>179</v>
      </c>
      <c r="B68" s="2">
        <v>660000</v>
      </c>
      <c r="D68" s="2">
        <v>541000</v>
      </c>
      <c r="F68" s="2">
        <v>484000</v>
      </c>
    </row>
    <row r="69" spans="1:6" ht="12.75">
      <c r="A69" s="2" t="s">
        <v>180</v>
      </c>
      <c r="B69" s="2">
        <v>1402000</v>
      </c>
      <c r="D69" s="2">
        <v>744000</v>
      </c>
      <c r="F69" s="2">
        <v>16000</v>
      </c>
    </row>
    <row r="70" spans="1:6" ht="12.75">
      <c r="A70" s="2" t="s">
        <v>181</v>
      </c>
      <c r="B70" s="2">
        <v>7009000</v>
      </c>
      <c r="D70" s="2">
        <v>5671000</v>
      </c>
      <c r="F70" s="2">
        <v>6032000</v>
      </c>
    </row>
    <row r="71" spans="1:6" ht="12.75">
      <c r="A71" s="2" t="s">
        <v>182</v>
      </c>
      <c r="B71" s="2">
        <v>7017000</v>
      </c>
      <c r="D71" s="2">
        <v>4961000</v>
      </c>
      <c r="F71" s="2">
        <v>5334000</v>
      </c>
    </row>
    <row r="72" spans="1:6" ht="12.75">
      <c r="A72" s="2" t="s">
        <v>183</v>
      </c>
      <c r="B72" s="2">
        <v>1146000</v>
      </c>
      <c r="D72" s="2">
        <v>975000</v>
      </c>
      <c r="F72" s="2">
        <v>969000</v>
      </c>
    </row>
    <row r="73" spans="1:6" ht="12.75">
      <c r="A73" s="2" t="s">
        <v>184</v>
      </c>
      <c r="B73" s="2">
        <v>142007000</v>
      </c>
      <c r="D73" s="2">
        <v>124110000</v>
      </c>
      <c r="F73" s="2">
        <v>123640000</v>
      </c>
    </row>
    <row r="76" spans="1:6" ht="12.75">
      <c r="A76" s="5" t="s">
        <v>185</v>
      </c>
    </row>
    <row r="77" spans="1:6" ht="12.75">
      <c r="A77" s="15"/>
    </row>
    <row r="78" spans="1:6" ht="12.75">
      <c r="A78" s="16" t="s">
        <v>87</v>
      </c>
    </row>
    <row r="79" spans="1:6" ht="12.75">
      <c r="A79" s="25" t="s">
        <v>186</v>
      </c>
    </row>
  </sheetData>
  <hyperlinks>
    <hyperlink ref="A79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F58"/>
  <sheetViews>
    <sheetView workbookViewId="0"/>
  </sheetViews>
  <sheetFormatPr defaultColWidth="14.42578125" defaultRowHeight="15" customHeight="1"/>
  <cols>
    <col min="1" max="1" width="54.42578125" customWidth="1"/>
  </cols>
  <sheetData>
    <row r="1" spans="1:6" ht="15" customHeight="1">
      <c r="A1" s="26" t="s">
        <v>121</v>
      </c>
      <c r="B1" s="15"/>
      <c r="C1" s="15"/>
      <c r="D1" s="15"/>
      <c r="E1" s="15"/>
      <c r="F1" s="15"/>
    </row>
    <row r="2" spans="1:6" ht="15" customHeight="1">
      <c r="A2" s="15"/>
      <c r="B2" s="15"/>
      <c r="C2" s="15"/>
      <c r="D2" s="15"/>
      <c r="E2" s="15"/>
      <c r="F2" s="15"/>
    </row>
    <row r="3" spans="1:6" ht="15" customHeight="1">
      <c r="A3" s="27" t="s">
        <v>28</v>
      </c>
      <c r="B3" s="15"/>
      <c r="C3" s="15"/>
      <c r="D3" s="15"/>
      <c r="E3" s="15"/>
      <c r="F3" s="15"/>
    </row>
    <row r="4" spans="1:6" ht="15" customHeight="1">
      <c r="A4" s="15"/>
      <c r="B4" s="15"/>
      <c r="C4" s="15"/>
      <c r="D4" s="15"/>
      <c r="E4" s="15"/>
      <c r="F4" s="15"/>
    </row>
    <row r="5" spans="1:6" ht="15" customHeight="1">
      <c r="A5" s="15"/>
      <c r="B5" s="15"/>
      <c r="C5" s="15"/>
      <c r="D5" s="15"/>
      <c r="E5" s="15"/>
      <c r="F5" s="15"/>
    </row>
    <row r="6" spans="1:6" ht="15" customHeight="1">
      <c r="A6" s="28" t="s">
        <v>187</v>
      </c>
      <c r="B6" s="15"/>
      <c r="C6" s="15"/>
      <c r="D6" s="15"/>
      <c r="E6" s="15"/>
      <c r="F6" s="15"/>
    </row>
    <row r="7" spans="1:6" ht="15" customHeight="1">
      <c r="A7" s="29" t="s">
        <v>5</v>
      </c>
      <c r="B7" s="30" t="s">
        <v>76</v>
      </c>
      <c r="C7" s="29"/>
      <c r="D7" s="30" t="s">
        <v>80</v>
      </c>
      <c r="E7" s="29"/>
      <c r="F7" s="30" t="s">
        <v>82</v>
      </c>
    </row>
    <row r="8" spans="1:6" ht="15" customHeight="1">
      <c r="A8" s="29" t="s">
        <v>7</v>
      </c>
      <c r="B8" s="30" t="s">
        <v>8</v>
      </c>
      <c r="C8" s="29"/>
      <c r="D8" s="30" t="s">
        <v>8</v>
      </c>
      <c r="E8" s="29"/>
      <c r="F8" s="30" t="s">
        <v>8</v>
      </c>
    </row>
    <row r="9" spans="1:6" ht="15" customHeight="1">
      <c r="A9" s="29" t="s">
        <v>9</v>
      </c>
      <c r="B9" s="30" t="s">
        <v>10</v>
      </c>
      <c r="C9" s="29"/>
      <c r="D9" s="30" t="s">
        <v>10</v>
      </c>
      <c r="E9" s="29"/>
      <c r="F9" s="30" t="s">
        <v>10</v>
      </c>
    </row>
    <row r="10" spans="1:6" ht="15" customHeight="1">
      <c r="A10" s="29" t="s">
        <v>11</v>
      </c>
      <c r="B10" s="30" t="s">
        <v>12</v>
      </c>
      <c r="C10" s="29"/>
      <c r="D10" s="30" t="s">
        <v>12</v>
      </c>
      <c r="E10" s="29"/>
      <c r="F10" s="30" t="s">
        <v>12</v>
      </c>
    </row>
    <row r="11" spans="1:6" ht="15" customHeight="1">
      <c r="A11" s="29" t="s">
        <v>13</v>
      </c>
      <c r="B11" s="30" t="s">
        <v>14</v>
      </c>
      <c r="C11" s="29"/>
      <c r="D11" s="30" t="s">
        <v>14</v>
      </c>
      <c r="E11" s="29"/>
      <c r="F11" s="30" t="s">
        <v>14</v>
      </c>
    </row>
    <row r="12" spans="1:6" ht="15" customHeight="1">
      <c r="A12" s="15" t="s">
        <v>188</v>
      </c>
      <c r="B12" s="31">
        <v>145597000</v>
      </c>
      <c r="C12" s="15"/>
      <c r="D12" s="31">
        <v>148884000</v>
      </c>
      <c r="E12" s="15"/>
      <c r="F12" s="31">
        <v>131677000</v>
      </c>
    </row>
    <row r="13" spans="1:6" ht="15" customHeight="1">
      <c r="A13" s="15" t="s">
        <v>189</v>
      </c>
      <c r="B13" s="31">
        <v>14949000</v>
      </c>
      <c r="C13" s="15"/>
      <c r="D13" s="31">
        <v>14902000</v>
      </c>
      <c r="E13" s="15"/>
      <c r="F13" s="31">
        <v>15124000</v>
      </c>
    </row>
    <row r="14" spans="1:6" ht="15" customHeight="1">
      <c r="A14" s="15" t="s">
        <v>19</v>
      </c>
      <c r="B14" s="31">
        <v>160546000</v>
      </c>
      <c r="C14" s="15"/>
      <c r="D14" s="31">
        <v>163786000</v>
      </c>
      <c r="E14" s="15"/>
      <c r="F14" s="31">
        <v>146801000</v>
      </c>
    </row>
    <row r="15" spans="1:6" ht="15" customHeight="1">
      <c r="A15" s="15" t="s">
        <v>190</v>
      </c>
      <c r="B15" s="31">
        <v>18709000</v>
      </c>
      <c r="C15" s="15"/>
      <c r="D15" s="31">
        <v>18757000</v>
      </c>
      <c r="E15" s="15"/>
      <c r="F15" s="31">
        <v>19268000</v>
      </c>
    </row>
    <row r="16" spans="1:6" ht="15" customHeight="1">
      <c r="A16" s="15" t="s">
        <v>191</v>
      </c>
      <c r="B16" s="31">
        <v>21159000</v>
      </c>
      <c r="C16" s="15"/>
      <c r="D16" s="31">
        <v>19851000</v>
      </c>
      <c r="E16" s="15"/>
      <c r="F16" s="31">
        <v>11996000</v>
      </c>
    </row>
    <row r="17" spans="1:6" ht="15" customHeight="1">
      <c r="A17" s="15" t="s">
        <v>192</v>
      </c>
      <c r="B17" s="31">
        <v>37511000</v>
      </c>
      <c r="C17" s="15"/>
      <c r="D17" s="31">
        <v>38276000</v>
      </c>
      <c r="E17" s="15"/>
      <c r="F17" s="31">
        <v>35782000</v>
      </c>
    </row>
    <row r="18" spans="1:6" ht="15" customHeight="1">
      <c r="A18" s="15" t="s">
        <v>193</v>
      </c>
      <c r="B18" s="31">
        <v>34917000</v>
      </c>
      <c r="C18" s="15"/>
      <c r="D18" s="31">
        <v>36347000</v>
      </c>
      <c r="E18" s="15"/>
      <c r="F18" s="31">
        <v>32954000</v>
      </c>
    </row>
    <row r="19" spans="1:6" ht="15" customHeight="1">
      <c r="A19" s="15" t="s">
        <v>194</v>
      </c>
      <c r="B19" s="31">
        <v>2914000</v>
      </c>
      <c r="C19" s="15"/>
      <c r="D19" s="31">
        <v>361000</v>
      </c>
      <c r="E19" s="15"/>
      <c r="F19" s="31" t="s">
        <v>43</v>
      </c>
    </row>
    <row r="20" spans="1:6" ht="15" customHeight="1">
      <c r="A20" s="15" t="s">
        <v>195</v>
      </c>
      <c r="B20" s="31">
        <v>24387000</v>
      </c>
      <c r="C20" s="15"/>
      <c r="D20" s="31">
        <v>25847000</v>
      </c>
      <c r="E20" s="15"/>
      <c r="F20" s="31">
        <v>22016000</v>
      </c>
    </row>
    <row r="21" spans="1:6" ht="15" customHeight="1">
      <c r="A21" s="15" t="s">
        <v>27</v>
      </c>
      <c r="B21" s="31">
        <v>139597000</v>
      </c>
      <c r="C21" s="15"/>
      <c r="D21" s="31">
        <v>139439000</v>
      </c>
      <c r="E21" s="15"/>
      <c r="F21" s="31">
        <v>122016000</v>
      </c>
    </row>
    <row r="22" spans="1:6" ht="15" customHeight="1">
      <c r="A22" s="15" t="s">
        <v>196</v>
      </c>
      <c r="B22" s="31">
        <v>20949000</v>
      </c>
      <c r="C22" s="15"/>
      <c r="D22" s="31">
        <v>24347000</v>
      </c>
      <c r="E22" s="15"/>
      <c r="F22" s="31">
        <v>24785000</v>
      </c>
    </row>
    <row r="23" spans="1:6" ht="15" customHeight="1">
      <c r="A23" s="15" t="s">
        <v>197</v>
      </c>
      <c r="B23" s="31">
        <v>7203000</v>
      </c>
      <c r="C23" s="15"/>
      <c r="D23" s="31">
        <v>5802000</v>
      </c>
      <c r="E23" s="15"/>
      <c r="F23" s="31">
        <v>4917000</v>
      </c>
    </row>
    <row r="24" spans="1:6" ht="15" customHeight="1">
      <c r="A24" s="15" t="s">
        <v>198</v>
      </c>
      <c r="B24" s="31">
        <v>903000</v>
      </c>
      <c r="C24" s="15"/>
      <c r="D24" s="31">
        <v>892000</v>
      </c>
      <c r="E24" s="15"/>
      <c r="F24" s="31">
        <v>797000</v>
      </c>
    </row>
    <row r="25" spans="1:6" ht="12.75">
      <c r="A25" s="15" t="s">
        <v>37</v>
      </c>
      <c r="B25" s="31">
        <v>6300000</v>
      </c>
      <c r="C25" s="15"/>
      <c r="D25" s="31">
        <v>4910000</v>
      </c>
      <c r="E25" s="15"/>
      <c r="F25" s="31">
        <v>4120000</v>
      </c>
    </row>
    <row r="26" spans="1:6" ht="12.75">
      <c r="A26" s="15" t="s">
        <v>199</v>
      </c>
      <c r="B26" s="31">
        <v>-128000</v>
      </c>
      <c r="C26" s="15"/>
      <c r="D26" s="31">
        <v>98000</v>
      </c>
      <c r="E26" s="15"/>
      <c r="F26" s="31">
        <v>79000</v>
      </c>
    </row>
    <row r="27" spans="1:6" ht="12.75">
      <c r="A27" s="15" t="s">
        <v>34</v>
      </c>
      <c r="B27" s="31">
        <v>618000</v>
      </c>
      <c r="C27" s="15"/>
      <c r="D27" s="31">
        <v>277000</v>
      </c>
      <c r="E27" s="15"/>
      <c r="F27" s="31">
        <v>-52000</v>
      </c>
    </row>
    <row r="28" spans="1:6" ht="12.75">
      <c r="A28" s="15" t="s">
        <v>200</v>
      </c>
      <c r="B28" s="31">
        <v>-5810000</v>
      </c>
      <c r="C28" s="15"/>
      <c r="D28" s="31">
        <v>-4535000</v>
      </c>
      <c r="E28" s="15"/>
      <c r="F28" s="31">
        <v>-4093000</v>
      </c>
    </row>
    <row r="29" spans="1:6" ht="12.75">
      <c r="A29" s="15" t="s">
        <v>201</v>
      </c>
      <c r="B29" s="31">
        <v>16438000</v>
      </c>
      <c r="C29" s="15"/>
      <c r="D29" s="31" t="s">
        <v>43</v>
      </c>
      <c r="E29" s="15"/>
      <c r="F29" s="31" t="s">
        <v>43</v>
      </c>
    </row>
    <row r="30" spans="1:6" ht="12.75">
      <c r="A30" s="15" t="s">
        <v>202</v>
      </c>
      <c r="B30" s="31">
        <v>-1299000</v>
      </c>
      <c r="C30" s="15"/>
      <c r="D30" s="31" t="s">
        <v>43</v>
      </c>
      <c r="E30" s="15"/>
      <c r="F30" s="31" t="s">
        <v>43</v>
      </c>
    </row>
    <row r="31" spans="1:6" ht="12.75">
      <c r="A31" s="15" t="s">
        <v>203</v>
      </c>
      <c r="B31" s="31">
        <v>15139000</v>
      </c>
      <c r="C31" s="15"/>
      <c r="D31" s="31">
        <v>19812000</v>
      </c>
      <c r="E31" s="15"/>
      <c r="F31" s="31">
        <v>20692000</v>
      </c>
    </row>
    <row r="32" spans="1:6" ht="12.75">
      <c r="A32" s="15" t="s">
        <v>204</v>
      </c>
      <c r="B32" s="31">
        <v>682000</v>
      </c>
      <c r="C32" s="15"/>
      <c r="D32" s="31">
        <v>2915000</v>
      </c>
      <c r="E32" s="15"/>
      <c r="F32" s="31">
        <v>2496000</v>
      </c>
    </row>
    <row r="33" spans="1:6" ht="12.75">
      <c r="A33" s="15" t="s">
        <v>205</v>
      </c>
      <c r="B33" s="31">
        <v>-17970000</v>
      </c>
      <c r="C33" s="15"/>
      <c r="D33" s="31">
        <v>3127000</v>
      </c>
      <c r="E33" s="15"/>
      <c r="F33" s="31">
        <v>3828000</v>
      </c>
    </row>
    <row r="34" spans="1:6" ht="12.75">
      <c r="A34" s="15" t="s">
        <v>206</v>
      </c>
      <c r="B34" s="31">
        <v>-17288000</v>
      </c>
      <c r="C34" s="15"/>
      <c r="D34" s="31">
        <v>6042000</v>
      </c>
      <c r="E34" s="15"/>
      <c r="F34" s="31">
        <v>6324000</v>
      </c>
    </row>
    <row r="35" spans="1:6" ht="12.75">
      <c r="A35" s="15" t="s">
        <v>207</v>
      </c>
      <c r="B35" s="31">
        <v>79000</v>
      </c>
      <c r="C35" s="15"/>
      <c r="D35" s="31">
        <v>282000</v>
      </c>
      <c r="E35" s="15"/>
      <c r="F35" s="31">
        <v>72000</v>
      </c>
    </row>
    <row r="36" spans="1:6" ht="12.75">
      <c r="A36" s="15" t="s">
        <v>208</v>
      </c>
      <c r="B36" s="31">
        <v>1041000</v>
      </c>
      <c r="C36" s="15"/>
      <c r="D36" s="31">
        <v>339000</v>
      </c>
      <c r="E36" s="15"/>
      <c r="F36" s="31">
        <v>671000</v>
      </c>
    </row>
    <row r="37" spans="1:6" ht="12.75">
      <c r="A37" s="15" t="s">
        <v>209</v>
      </c>
      <c r="B37" s="31">
        <v>1120000</v>
      </c>
      <c r="C37" s="15"/>
      <c r="D37" s="31" t="s">
        <v>43</v>
      </c>
      <c r="E37" s="15"/>
      <c r="F37" s="31" t="s">
        <v>43</v>
      </c>
    </row>
    <row r="38" spans="1:6" ht="12.75">
      <c r="A38" s="15" t="s">
        <v>210</v>
      </c>
      <c r="B38" s="31">
        <v>471000</v>
      </c>
      <c r="C38" s="15"/>
      <c r="D38" s="31">
        <v>335000</v>
      </c>
      <c r="E38" s="15"/>
      <c r="F38" s="31">
        <v>320000</v>
      </c>
    </row>
    <row r="39" spans="1:6" ht="12.75">
      <c r="A39" s="15" t="s">
        <v>211</v>
      </c>
      <c r="B39" s="31">
        <v>989000</v>
      </c>
      <c r="C39" s="15"/>
      <c r="D39" s="31">
        <v>-519000</v>
      </c>
      <c r="E39" s="15"/>
      <c r="F39" s="31">
        <v>-382000</v>
      </c>
    </row>
    <row r="40" spans="1:6" ht="12.75">
      <c r="A40" s="15" t="s">
        <v>212</v>
      </c>
      <c r="B40" s="31">
        <v>-14708000</v>
      </c>
      <c r="C40" s="15"/>
      <c r="D40" s="31">
        <v>6479000</v>
      </c>
      <c r="E40" s="15"/>
      <c r="F40" s="31">
        <v>7005000</v>
      </c>
    </row>
    <row r="41" spans="1:6" ht="12.75">
      <c r="A41" s="15" t="s">
        <v>16</v>
      </c>
      <c r="B41" s="31">
        <v>29847000</v>
      </c>
      <c r="C41" s="15"/>
      <c r="D41" s="31">
        <v>13333000</v>
      </c>
      <c r="E41" s="15"/>
      <c r="F41" s="31">
        <v>13687000</v>
      </c>
    </row>
    <row r="42" spans="1:6" ht="12.75">
      <c r="A42" s="15" t="s">
        <v>213</v>
      </c>
      <c r="B42" s="31">
        <v>-397000</v>
      </c>
      <c r="C42" s="15"/>
      <c r="D42" s="31">
        <v>-357000</v>
      </c>
      <c r="E42" s="15"/>
      <c r="F42" s="31">
        <v>-342000</v>
      </c>
    </row>
    <row r="43" spans="1:6" ht="12.75">
      <c r="A43" s="15" t="s">
        <v>214</v>
      </c>
      <c r="B43" s="31">
        <v>29450000</v>
      </c>
      <c r="C43" s="15"/>
      <c r="D43" s="31">
        <v>12976000</v>
      </c>
      <c r="E43" s="15"/>
      <c r="F43" s="31">
        <v>13345000</v>
      </c>
    </row>
    <row r="44" spans="1:6" ht="12.75">
      <c r="A44" s="15" t="s">
        <v>215</v>
      </c>
      <c r="B44" s="31">
        <v>6164000</v>
      </c>
      <c r="C44" s="15"/>
      <c r="D44" s="31">
        <v>6168000</v>
      </c>
      <c r="E44" s="15"/>
      <c r="F44" s="31">
        <v>5628000</v>
      </c>
    </row>
    <row r="45" spans="1:6" ht="12.75">
      <c r="A45" s="15" t="s">
        <v>216</v>
      </c>
      <c r="B45" s="31">
        <v>6183000</v>
      </c>
      <c r="C45" s="15"/>
      <c r="D45" s="31">
        <v>6189000</v>
      </c>
      <c r="E45" s="15"/>
      <c r="F45" s="31">
        <v>5646000</v>
      </c>
    </row>
    <row r="46" spans="1:6" ht="12.75">
      <c r="A46" s="15" t="s">
        <v>65</v>
      </c>
      <c r="B46" s="31">
        <v>6139424.5439999998</v>
      </c>
      <c r="C46" s="15"/>
      <c r="D46" s="31">
        <v>6138993.9469999997</v>
      </c>
      <c r="E46" s="15"/>
      <c r="F46" s="31">
        <v>6144939.8490000004</v>
      </c>
    </row>
    <row r="47" spans="1:6" ht="12.75">
      <c r="A47" s="15" t="s">
        <v>217</v>
      </c>
      <c r="B47" s="31">
        <v>4.7699999999999996</v>
      </c>
      <c r="C47" s="15"/>
      <c r="D47" s="31">
        <v>2.1</v>
      </c>
      <c r="E47" s="15"/>
      <c r="F47" s="31">
        <v>2.37</v>
      </c>
    </row>
    <row r="48" spans="1:6" ht="12.75">
      <c r="A48" s="15" t="s">
        <v>218</v>
      </c>
      <c r="B48" s="31">
        <v>4.76</v>
      </c>
      <c r="C48" s="15"/>
      <c r="D48" s="31">
        <v>2.1</v>
      </c>
      <c r="E48" s="15"/>
      <c r="F48" s="31">
        <v>2.37</v>
      </c>
    </row>
    <row r="49" spans="1:6" ht="12.75">
      <c r="A49" s="15" t="s">
        <v>219</v>
      </c>
      <c r="B49" s="31">
        <v>1.97</v>
      </c>
      <c r="C49" s="15"/>
      <c r="D49" s="31">
        <v>1.93</v>
      </c>
      <c r="E49" s="15"/>
      <c r="F49" s="31">
        <v>1.89</v>
      </c>
    </row>
    <row r="50" spans="1:6" ht="12.75">
      <c r="A50" s="15" t="s">
        <v>71</v>
      </c>
      <c r="B50" s="31">
        <v>252000</v>
      </c>
      <c r="C50" s="15"/>
      <c r="D50" s="31">
        <v>268000</v>
      </c>
      <c r="E50" s="15"/>
      <c r="F50" s="31">
        <v>281450</v>
      </c>
    </row>
    <row r="51" spans="1:6" ht="12.75">
      <c r="A51" s="15" t="s">
        <v>220</v>
      </c>
      <c r="B51" s="31">
        <v>964164</v>
      </c>
      <c r="C51" s="15"/>
      <c r="D51" s="31">
        <v>1015975</v>
      </c>
      <c r="E51" s="15"/>
      <c r="F51" s="31">
        <v>1070877</v>
      </c>
    </row>
    <row r="52" spans="1:6" ht="12.75">
      <c r="A52" s="15" t="s">
        <v>74</v>
      </c>
      <c r="B52" s="31">
        <v>15000</v>
      </c>
      <c r="C52" s="15"/>
      <c r="D52" s="31">
        <v>-777000</v>
      </c>
      <c r="E52" s="15"/>
      <c r="F52" s="31">
        <v>-1188000</v>
      </c>
    </row>
    <row r="55" spans="1:6" ht="12.75">
      <c r="A55" s="5" t="s">
        <v>185</v>
      </c>
    </row>
    <row r="56" spans="1:6" ht="12.75">
      <c r="A56" s="15"/>
    </row>
    <row r="57" spans="1:6" ht="12.75">
      <c r="A57" s="16" t="s">
        <v>87</v>
      </c>
    </row>
    <row r="58" spans="1:6" ht="12.75">
      <c r="A58" s="25" t="s">
        <v>221</v>
      </c>
    </row>
  </sheetData>
  <hyperlinks>
    <hyperlink ref="A58" r:id="rId1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60"/>
  <sheetViews>
    <sheetView workbookViewId="0"/>
  </sheetViews>
  <sheetFormatPr defaultColWidth="14.42578125" defaultRowHeight="15" customHeight="1"/>
  <cols>
    <col min="1" max="1" width="69.7109375" customWidth="1"/>
  </cols>
  <sheetData>
    <row r="1" spans="1:6" ht="15" customHeight="1">
      <c r="A1" s="26" t="s">
        <v>121</v>
      </c>
      <c r="B1" s="15"/>
      <c r="C1" s="15"/>
      <c r="D1" s="15"/>
      <c r="E1" s="15"/>
      <c r="F1" s="15"/>
    </row>
    <row r="2" spans="1:6" ht="15" customHeight="1">
      <c r="A2" s="15"/>
      <c r="B2" s="15"/>
      <c r="C2" s="15"/>
      <c r="D2" s="15"/>
      <c r="E2" s="15"/>
      <c r="F2" s="15"/>
    </row>
    <row r="3" spans="1:6" ht="15" customHeight="1">
      <c r="A3" s="27" t="s">
        <v>28</v>
      </c>
      <c r="B3" s="15"/>
      <c r="C3" s="15"/>
      <c r="D3" s="15"/>
      <c r="E3" s="15"/>
      <c r="F3" s="15"/>
    </row>
    <row r="4" spans="1:6" ht="15" customHeight="1">
      <c r="A4" s="15"/>
      <c r="B4" s="15"/>
      <c r="C4" s="15"/>
      <c r="D4" s="15"/>
      <c r="E4" s="15"/>
      <c r="F4" s="15"/>
    </row>
    <row r="5" spans="1:6" ht="15" customHeight="1">
      <c r="A5" s="15"/>
      <c r="B5" s="15"/>
      <c r="C5" s="15"/>
      <c r="D5" s="15"/>
      <c r="E5" s="15"/>
      <c r="F5" s="15"/>
    </row>
    <row r="6" spans="1:6" ht="15" customHeight="1">
      <c r="A6" s="28" t="s">
        <v>222</v>
      </c>
      <c r="B6" s="15"/>
      <c r="C6" s="15"/>
      <c r="D6" s="15"/>
      <c r="E6" s="15"/>
      <c r="F6" s="15"/>
    </row>
    <row r="7" spans="1:6" ht="15" customHeight="1">
      <c r="A7" s="29" t="s">
        <v>5</v>
      </c>
      <c r="B7" s="30" t="s">
        <v>76</v>
      </c>
      <c r="C7" s="29"/>
      <c r="D7" s="30" t="s">
        <v>80</v>
      </c>
      <c r="E7" s="29"/>
      <c r="F7" s="30" t="s">
        <v>82</v>
      </c>
    </row>
    <row r="8" spans="1:6" ht="15" customHeight="1">
      <c r="A8" s="29" t="s">
        <v>7</v>
      </c>
      <c r="B8" s="30" t="s">
        <v>8</v>
      </c>
      <c r="C8" s="29"/>
      <c r="D8" s="30" t="s">
        <v>8</v>
      </c>
      <c r="E8" s="29"/>
      <c r="F8" s="30" t="s">
        <v>8</v>
      </c>
    </row>
    <row r="9" spans="1:6" ht="15" customHeight="1">
      <c r="A9" s="29" t="s">
        <v>9</v>
      </c>
      <c r="B9" s="30" t="s">
        <v>10</v>
      </c>
      <c r="C9" s="29"/>
      <c r="D9" s="30" t="s">
        <v>10</v>
      </c>
      <c r="E9" s="29"/>
      <c r="F9" s="30" t="s">
        <v>10</v>
      </c>
    </row>
    <row r="10" spans="1:6" ht="15" customHeight="1">
      <c r="A10" s="29" t="s">
        <v>11</v>
      </c>
      <c r="B10" s="30" t="s">
        <v>12</v>
      </c>
      <c r="C10" s="29"/>
      <c r="D10" s="30" t="s">
        <v>12</v>
      </c>
      <c r="E10" s="29"/>
      <c r="F10" s="30" t="s">
        <v>12</v>
      </c>
    </row>
    <row r="11" spans="1:6" ht="15" customHeight="1">
      <c r="A11" s="29" t="s">
        <v>13</v>
      </c>
      <c r="B11" s="30" t="s">
        <v>14</v>
      </c>
      <c r="C11" s="29"/>
      <c r="D11" s="30" t="s">
        <v>14</v>
      </c>
      <c r="E11" s="29"/>
      <c r="F11" s="30" t="s">
        <v>14</v>
      </c>
    </row>
    <row r="12" spans="1:6" ht="15" customHeight="1">
      <c r="A12" s="15" t="s">
        <v>16</v>
      </c>
      <c r="B12" s="31">
        <v>29847000</v>
      </c>
      <c r="C12" s="15"/>
      <c r="D12" s="31">
        <v>13333000</v>
      </c>
      <c r="E12" s="15"/>
      <c r="F12" s="31">
        <v>13687000</v>
      </c>
    </row>
    <row r="13" spans="1:6" ht="15" customHeight="1">
      <c r="A13" s="15" t="s">
        <v>195</v>
      </c>
      <c r="B13" s="31">
        <v>24387000</v>
      </c>
      <c r="C13" s="15"/>
      <c r="D13" s="31">
        <v>25847000</v>
      </c>
      <c r="E13" s="15"/>
      <c r="F13" s="31">
        <v>22016000</v>
      </c>
    </row>
    <row r="14" spans="1:6" ht="15" customHeight="1">
      <c r="A14" s="15" t="s">
        <v>226</v>
      </c>
      <c r="B14" s="31">
        <v>174000</v>
      </c>
      <c r="C14" s="15"/>
      <c r="D14" s="31">
        <v>-37000</v>
      </c>
      <c r="E14" s="15"/>
      <c r="F14" s="31">
        <v>-49000</v>
      </c>
    </row>
    <row r="15" spans="1:6" ht="15" customHeight="1">
      <c r="A15" s="15" t="s">
        <v>25</v>
      </c>
      <c r="B15" s="31">
        <v>1642000</v>
      </c>
      <c r="C15" s="15"/>
      <c r="D15" s="31">
        <v>1474000</v>
      </c>
      <c r="E15" s="15"/>
      <c r="F15" s="31">
        <v>1416000</v>
      </c>
    </row>
    <row r="16" spans="1:6" ht="15" customHeight="1">
      <c r="A16" s="15" t="s">
        <v>227</v>
      </c>
      <c r="B16" s="31">
        <v>-15940000</v>
      </c>
      <c r="C16" s="15"/>
      <c r="D16" s="31">
        <v>2947000</v>
      </c>
      <c r="E16" s="15"/>
      <c r="F16" s="31">
        <v>4117000</v>
      </c>
    </row>
    <row r="17" spans="1:6" ht="15" customHeight="1">
      <c r="A17" s="15" t="s">
        <v>228</v>
      </c>
      <c r="B17" s="31">
        <v>-282000</v>
      </c>
      <c r="C17" s="15"/>
      <c r="D17" s="31">
        <v>-169000</v>
      </c>
      <c r="E17" s="15"/>
      <c r="F17" s="31">
        <v>91000</v>
      </c>
    </row>
    <row r="18" spans="1:6" ht="15" customHeight="1">
      <c r="A18" s="15" t="s">
        <v>229</v>
      </c>
      <c r="B18" s="31">
        <v>1258000</v>
      </c>
      <c r="C18" s="15"/>
      <c r="D18" s="31">
        <v>1024000</v>
      </c>
      <c r="E18" s="15"/>
      <c r="F18" s="31">
        <v>-2152000</v>
      </c>
    </row>
    <row r="19" spans="1:6" ht="15" customHeight="1">
      <c r="A19" s="15" t="s">
        <v>194</v>
      </c>
      <c r="B19" s="31">
        <v>2914000</v>
      </c>
      <c r="C19" s="15"/>
      <c r="D19" s="31">
        <v>361000</v>
      </c>
      <c r="E19" s="15"/>
      <c r="F19" s="31" t="s">
        <v>43</v>
      </c>
    </row>
    <row r="20" spans="1:6" ht="15" customHeight="1">
      <c r="A20" s="15" t="s">
        <v>30</v>
      </c>
      <c r="B20" s="31">
        <v>-986000</v>
      </c>
      <c r="C20" s="15"/>
      <c r="D20" s="31">
        <v>-1003000</v>
      </c>
      <c r="E20" s="15"/>
      <c r="F20" s="31">
        <v>-535000</v>
      </c>
    </row>
    <row r="21" spans="1:6" ht="15" customHeight="1">
      <c r="A21" s="15" t="s">
        <v>125</v>
      </c>
      <c r="B21" s="31">
        <v>-777000</v>
      </c>
      <c r="C21" s="15"/>
      <c r="D21" s="31">
        <v>1708000</v>
      </c>
      <c r="E21" s="15"/>
      <c r="F21" s="31">
        <v>-1789000</v>
      </c>
    </row>
    <row r="22" spans="1:6" ht="15" customHeight="1">
      <c r="A22" s="15" t="s">
        <v>38</v>
      </c>
      <c r="B22" s="31">
        <v>816000</v>
      </c>
      <c r="C22" s="15"/>
      <c r="D22" s="31">
        <v>118000</v>
      </c>
      <c r="E22" s="15"/>
      <c r="F22" s="31">
        <v>1291000</v>
      </c>
    </row>
    <row r="23" spans="1:6" ht="15" customHeight="1">
      <c r="A23" s="15" t="s">
        <v>232</v>
      </c>
      <c r="B23" s="31">
        <v>-263000</v>
      </c>
      <c r="C23" s="15"/>
      <c r="D23" s="31">
        <v>-576000</v>
      </c>
      <c r="E23" s="15"/>
      <c r="F23" s="31" t="s">
        <v>43</v>
      </c>
    </row>
    <row r="24" spans="1:6" ht="15" customHeight="1">
      <c r="A24" s="15" t="s">
        <v>234</v>
      </c>
      <c r="B24" s="31">
        <v>-1422000</v>
      </c>
      <c r="C24" s="15"/>
      <c r="D24" s="31">
        <v>-2359000</v>
      </c>
      <c r="E24" s="15"/>
      <c r="F24" s="31" t="s">
        <v>43</v>
      </c>
    </row>
    <row r="25" spans="1:6" ht="12.75">
      <c r="A25" s="15" t="s">
        <v>235</v>
      </c>
      <c r="B25" s="31">
        <v>-1066000</v>
      </c>
      <c r="C25" s="15"/>
      <c r="D25" s="31">
        <v>-910000</v>
      </c>
      <c r="E25" s="15"/>
      <c r="F25" s="31">
        <v>-735000</v>
      </c>
    </row>
    <row r="26" spans="1:6" ht="12.75">
      <c r="A26" s="15" t="s">
        <v>48</v>
      </c>
      <c r="B26" s="31">
        <v>-1151000</v>
      </c>
      <c r="C26" s="15"/>
      <c r="D26" s="31">
        <v>-2414000</v>
      </c>
      <c r="E26" s="15"/>
      <c r="F26" s="31">
        <v>-1478000</v>
      </c>
    </row>
    <row r="27" spans="1:6" ht="12.75">
      <c r="A27" s="15" t="s">
        <v>237</v>
      </c>
      <c r="B27" s="31">
        <v>9304000</v>
      </c>
      <c r="C27" s="15"/>
      <c r="D27" s="31">
        <v>26011000</v>
      </c>
      <c r="E27" s="15"/>
      <c r="F27" s="31">
        <v>22193000</v>
      </c>
    </row>
    <row r="28" spans="1:6" ht="12.75">
      <c r="A28" s="15" t="s">
        <v>51</v>
      </c>
      <c r="B28" s="31">
        <v>39151000</v>
      </c>
      <c r="C28" s="15"/>
      <c r="D28" s="31">
        <v>39344000</v>
      </c>
      <c r="E28" s="15"/>
      <c r="F28" s="31">
        <v>35880000</v>
      </c>
    </row>
    <row r="29" spans="1:6" ht="12.75">
      <c r="A29" s="15" t="s">
        <v>238</v>
      </c>
      <c r="B29" s="31" t="s">
        <v>43</v>
      </c>
      <c r="C29" s="15"/>
      <c r="D29" s="31">
        <v>-21516000</v>
      </c>
      <c r="E29" s="15"/>
      <c r="F29" s="31">
        <v>-19218000</v>
      </c>
    </row>
    <row r="30" spans="1:6" ht="12.75">
      <c r="A30" s="15" t="s">
        <v>240</v>
      </c>
      <c r="B30" s="31" t="s">
        <v>43</v>
      </c>
      <c r="C30" s="15"/>
      <c r="D30" s="31">
        <v>-892000</v>
      </c>
      <c r="E30" s="15"/>
      <c r="F30" s="31">
        <v>-797000</v>
      </c>
    </row>
    <row r="31" spans="1:6" ht="12.75">
      <c r="A31" s="15" t="s">
        <v>241</v>
      </c>
      <c r="B31" s="31">
        <v>-20647000</v>
      </c>
      <c r="C31" s="15"/>
      <c r="D31" s="31">
        <v>-21516000</v>
      </c>
      <c r="E31" s="15"/>
      <c r="F31" s="31">
        <v>-7775000</v>
      </c>
    </row>
    <row r="32" spans="1:6" ht="12.75">
      <c r="A32" s="15" t="s">
        <v>242</v>
      </c>
      <c r="B32" s="31">
        <v>-903000</v>
      </c>
      <c r="C32" s="15"/>
      <c r="D32" s="31" t="s">
        <v>43</v>
      </c>
      <c r="E32" s="15"/>
      <c r="F32" s="31" t="s">
        <v>43</v>
      </c>
    </row>
    <row r="33" spans="1:6" ht="12.75">
      <c r="A33" s="15" t="s">
        <v>244</v>
      </c>
      <c r="B33" s="31">
        <v>1123000</v>
      </c>
      <c r="C33" s="15"/>
      <c r="D33" s="31">
        <v>-2959000</v>
      </c>
      <c r="E33" s="15"/>
      <c r="F33" s="31">
        <v>-30759000</v>
      </c>
    </row>
    <row r="34" spans="1:6" ht="12.75">
      <c r="A34" s="15" t="s">
        <v>245</v>
      </c>
      <c r="B34" s="31">
        <v>59000</v>
      </c>
      <c r="C34" s="15"/>
      <c r="D34" s="31">
        <v>646000</v>
      </c>
      <c r="E34" s="15"/>
      <c r="F34" s="31">
        <v>83000</v>
      </c>
    </row>
    <row r="35" spans="1:6" ht="12.75">
      <c r="A35" s="15" t="s">
        <v>246</v>
      </c>
      <c r="B35" s="31">
        <v>-4000</v>
      </c>
      <c r="C35" s="15"/>
      <c r="D35" s="31">
        <v>506000</v>
      </c>
      <c r="E35" s="15"/>
      <c r="F35" s="31">
        <v>1545000</v>
      </c>
    </row>
    <row r="36" spans="1:6" ht="12.75">
      <c r="A36" s="15" t="s">
        <v>247</v>
      </c>
      <c r="B36" s="31" t="s">
        <v>43</v>
      </c>
      <c r="C36" s="15"/>
      <c r="D36" s="31" t="s">
        <v>43</v>
      </c>
      <c r="E36" s="15"/>
      <c r="F36" s="31">
        <v>1000</v>
      </c>
    </row>
    <row r="37" spans="1:6" ht="12.75">
      <c r="A37" s="15" t="s">
        <v>248</v>
      </c>
      <c r="B37" s="31">
        <v>1000</v>
      </c>
      <c r="C37" s="15"/>
      <c r="D37" s="31" t="s">
        <v>43</v>
      </c>
      <c r="E37" s="15"/>
      <c r="F37" s="31">
        <v>1000</v>
      </c>
    </row>
    <row r="38" spans="1:6" ht="12.75">
      <c r="A38" s="15" t="s">
        <v>69</v>
      </c>
      <c r="B38" s="31">
        <v>-20371000</v>
      </c>
      <c r="C38" s="15"/>
      <c r="D38" s="31">
        <v>-24215000</v>
      </c>
      <c r="E38" s="15"/>
      <c r="F38" s="31">
        <v>-49144000</v>
      </c>
    </row>
    <row r="39" spans="1:6" ht="12.75">
      <c r="A39" s="15" t="s">
        <v>249</v>
      </c>
      <c r="B39" s="31" t="s">
        <v>43</v>
      </c>
      <c r="C39" s="15"/>
      <c r="D39" s="31" t="s">
        <v>43</v>
      </c>
      <c r="E39" s="15"/>
      <c r="F39" s="31">
        <v>-1000</v>
      </c>
    </row>
    <row r="40" spans="1:6" ht="12.75">
      <c r="A40" s="15" t="s">
        <v>250</v>
      </c>
      <c r="B40" s="31">
        <v>48793000</v>
      </c>
      <c r="C40" s="15"/>
      <c r="D40" s="31">
        <v>10140000</v>
      </c>
      <c r="E40" s="15"/>
      <c r="F40" s="31">
        <v>33969000</v>
      </c>
    </row>
    <row r="41" spans="1:6" ht="12.75">
      <c r="A41" s="15" t="s">
        <v>251</v>
      </c>
      <c r="B41" s="31">
        <v>-12339000</v>
      </c>
      <c r="C41" s="15"/>
      <c r="D41" s="31">
        <v>-10823000</v>
      </c>
      <c r="E41" s="15"/>
      <c r="F41" s="31">
        <v>-10042000</v>
      </c>
    </row>
    <row r="42" spans="1:6" ht="12.75">
      <c r="A42" s="15" t="s">
        <v>252</v>
      </c>
      <c r="B42" s="31">
        <v>-463000</v>
      </c>
      <c r="C42" s="15"/>
      <c r="D42" s="31">
        <v>-512000</v>
      </c>
      <c r="E42" s="15"/>
      <c r="F42" s="31">
        <v>-269000</v>
      </c>
    </row>
    <row r="43" spans="1:6" ht="12.75">
      <c r="A43" s="15" t="s">
        <v>253</v>
      </c>
      <c r="B43" s="31">
        <v>33000</v>
      </c>
      <c r="C43" s="15"/>
      <c r="D43" s="31">
        <v>146000</v>
      </c>
      <c r="E43" s="15"/>
      <c r="F43" s="31">
        <v>143000</v>
      </c>
    </row>
    <row r="44" spans="1:6" ht="12.75">
      <c r="A44" s="15" t="s">
        <v>83</v>
      </c>
      <c r="B44" s="31">
        <v>-12038000</v>
      </c>
      <c r="C44" s="15"/>
      <c r="D44" s="31">
        <v>-11797000</v>
      </c>
      <c r="E44" s="15"/>
      <c r="F44" s="31">
        <v>-10200000</v>
      </c>
    </row>
    <row r="45" spans="1:6" ht="12.75">
      <c r="A45" s="15" t="s">
        <v>254</v>
      </c>
      <c r="B45" s="31">
        <v>1944000</v>
      </c>
      <c r="C45" s="15"/>
      <c r="D45" s="31">
        <v>-1616000</v>
      </c>
      <c r="E45" s="15"/>
      <c r="F45" s="31">
        <v>-3818000</v>
      </c>
    </row>
    <row r="46" spans="1:6" ht="12.75">
      <c r="A46" s="15" t="s">
        <v>88</v>
      </c>
      <c r="B46" s="31">
        <v>25930000</v>
      </c>
      <c r="C46" s="15"/>
      <c r="D46" s="31">
        <v>-14462000</v>
      </c>
      <c r="E46" s="15"/>
      <c r="F46" s="31">
        <v>9782000</v>
      </c>
    </row>
    <row r="47" spans="1:6" ht="12.75">
      <c r="A47" s="15" t="s">
        <v>256</v>
      </c>
      <c r="B47" s="31">
        <v>44710000</v>
      </c>
      <c r="C47" s="15"/>
      <c r="D47" s="31">
        <v>667000</v>
      </c>
      <c r="E47" s="15"/>
      <c r="F47" s="31">
        <v>-3482000</v>
      </c>
    </row>
    <row r="48" spans="1:6" ht="12.75">
      <c r="A48" s="15" t="s">
        <v>257</v>
      </c>
      <c r="B48" s="31">
        <v>5788000</v>
      </c>
      <c r="C48" s="15"/>
      <c r="D48" s="31">
        <v>5121000</v>
      </c>
      <c r="E48" s="15"/>
      <c r="F48" s="31">
        <v>8603000</v>
      </c>
    </row>
    <row r="49" spans="1:6" ht="12.75">
      <c r="A49" s="15" t="s">
        <v>258</v>
      </c>
      <c r="B49" s="31">
        <v>50498000</v>
      </c>
      <c r="C49" s="15"/>
      <c r="D49" s="31">
        <v>5788000</v>
      </c>
      <c r="E49" s="15"/>
      <c r="F49" s="31">
        <v>5121000</v>
      </c>
    </row>
    <row r="50" spans="1:6" ht="12.75">
      <c r="A50" s="15" t="s">
        <v>260</v>
      </c>
      <c r="B50" s="31">
        <v>6622000</v>
      </c>
      <c r="C50" s="15"/>
      <c r="D50" s="31">
        <v>5696000</v>
      </c>
      <c r="E50" s="15"/>
      <c r="F50" s="31">
        <v>4822000</v>
      </c>
    </row>
    <row r="51" spans="1:6" ht="12.75">
      <c r="A51" s="15" t="s">
        <v>261</v>
      </c>
      <c r="B51" s="31">
        <v>2006000</v>
      </c>
      <c r="C51" s="15"/>
      <c r="D51" s="31">
        <v>3721000</v>
      </c>
      <c r="E51" s="15"/>
      <c r="F51" s="31">
        <v>1851000</v>
      </c>
    </row>
    <row r="54" spans="1:6" ht="12.75">
      <c r="A54" s="5" t="s">
        <v>185</v>
      </c>
    </row>
    <row r="55" spans="1:6" ht="12.75">
      <c r="A55" s="2"/>
    </row>
    <row r="56" spans="1:6" ht="12.75">
      <c r="A56" s="16" t="s">
        <v>87</v>
      </c>
    </row>
    <row r="57" spans="1:6" ht="12.75">
      <c r="A57" s="25" t="s">
        <v>264</v>
      </c>
    </row>
    <row r="59" spans="1:6">
      <c r="A59" s="22" t="s">
        <v>267</v>
      </c>
    </row>
    <row r="60" spans="1:6" ht="12.75">
      <c r="A60" s="32" t="str">
        <f>HYPERLINK("https://csimarket.com/stocks/single_growth_rates.php?code=T&amp;capx","https://csimarket.com/stocks/single_growth_rates.php?code=T&amp;capx")</f>
        <v>https://csimarket.com/stocks/single_growth_rates.php?code=T&amp;capx</v>
      </c>
    </row>
  </sheetData>
  <hyperlinks>
    <hyperlink ref="A57" r:id="rId1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770"/>
  <sheetViews>
    <sheetView workbookViewId="0"/>
  </sheetViews>
  <sheetFormatPr defaultColWidth="14.42578125" defaultRowHeight="15" customHeight="1"/>
  <cols>
    <col min="1" max="1" width="26.85546875" customWidth="1"/>
  </cols>
  <sheetData>
    <row r="1" spans="1:7" ht="15" customHeight="1">
      <c r="A1" s="26" t="s">
        <v>121</v>
      </c>
      <c r="B1" s="15"/>
      <c r="C1" s="15"/>
      <c r="D1" s="15"/>
      <c r="E1" s="15"/>
      <c r="F1" s="15"/>
      <c r="G1" s="15"/>
    </row>
    <row r="2" spans="1:7" ht="15" customHeight="1">
      <c r="A2" s="15"/>
      <c r="B2" s="15"/>
      <c r="C2" s="15"/>
      <c r="D2" s="15"/>
      <c r="E2" s="15"/>
      <c r="F2" s="15"/>
      <c r="G2" s="15"/>
    </row>
    <row r="3" spans="1:7" ht="15" customHeight="1">
      <c r="A3" s="15"/>
      <c r="B3" s="15"/>
      <c r="C3" s="15"/>
      <c r="D3" s="15"/>
      <c r="E3" s="15"/>
      <c r="F3" s="15"/>
      <c r="G3" s="15"/>
    </row>
    <row r="4" spans="1:7" ht="15" customHeight="1">
      <c r="A4" s="28" t="s">
        <v>288</v>
      </c>
      <c r="B4" s="15"/>
      <c r="C4" s="15"/>
      <c r="D4" s="15"/>
      <c r="E4" s="15"/>
      <c r="F4" s="15"/>
      <c r="G4" s="15"/>
    </row>
    <row r="5" spans="1:7" ht="15" customHeight="1">
      <c r="A5" s="28" t="s">
        <v>289</v>
      </c>
      <c r="B5" s="15"/>
      <c r="C5" s="15"/>
      <c r="D5" s="15"/>
      <c r="E5" s="15"/>
      <c r="F5" s="15"/>
      <c r="G5" s="15"/>
    </row>
    <row r="6" spans="1:7" ht="15" customHeight="1">
      <c r="A6" s="15"/>
      <c r="B6" s="15"/>
      <c r="C6" s="15"/>
      <c r="D6" s="15"/>
      <c r="E6" s="15"/>
      <c r="F6" s="15"/>
      <c r="G6" s="15"/>
    </row>
    <row r="7" spans="1:7">
      <c r="A7" s="35" t="s">
        <v>151</v>
      </c>
      <c r="B7" s="15"/>
      <c r="C7" s="15"/>
      <c r="D7" s="15"/>
      <c r="E7" s="15"/>
      <c r="F7" s="15"/>
      <c r="G7" s="15"/>
    </row>
    <row r="8" spans="1:7" ht="15" customHeight="1">
      <c r="A8" s="36" t="s">
        <v>152</v>
      </c>
      <c r="B8" s="36" t="s">
        <v>153</v>
      </c>
      <c r="C8" s="36" t="s">
        <v>159</v>
      </c>
      <c r="D8" s="36" t="s">
        <v>160</v>
      </c>
      <c r="E8" s="36" t="s">
        <v>161</v>
      </c>
      <c r="F8" s="36" t="s">
        <v>163</v>
      </c>
      <c r="G8" s="36" t="s">
        <v>164</v>
      </c>
    </row>
    <row r="9" spans="1:7" ht="15" customHeight="1">
      <c r="A9" s="37" t="s">
        <v>290</v>
      </c>
      <c r="B9" s="37">
        <v>39.22</v>
      </c>
      <c r="C9" s="37">
        <v>39.32</v>
      </c>
      <c r="D9" s="37">
        <v>38.880000000000003</v>
      </c>
      <c r="E9" s="37">
        <v>38.880000000000003</v>
      </c>
      <c r="F9" s="37">
        <v>26478964</v>
      </c>
      <c r="G9" s="37">
        <v>-0.77</v>
      </c>
    </row>
    <row r="10" spans="1:7" ht="15" customHeight="1">
      <c r="A10" s="37" t="s">
        <v>291</v>
      </c>
      <c r="B10" s="37">
        <v>39</v>
      </c>
      <c r="C10" s="37">
        <v>39.200000000000003</v>
      </c>
      <c r="D10" s="37">
        <v>38.880000000000003</v>
      </c>
      <c r="E10" s="37">
        <v>39.18</v>
      </c>
      <c r="F10" s="37">
        <v>15627373</v>
      </c>
      <c r="G10" s="37">
        <v>0.75</v>
      </c>
    </row>
    <row r="11" spans="1:7" ht="15" customHeight="1">
      <c r="A11" s="37" t="s">
        <v>292</v>
      </c>
      <c r="B11" s="37">
        <v>39.08</v>
      </c>
      <c r="C11" s="37">
        <v>39.14</v>
      </c>
      <c r="D11" s="37">
        <v>38.71</v>
      </c>
      <c r="E11" s="37">
        <v>38.89</v>
      </c>
      <c r="F11" s="37">
        <v>16339045</v>
      </c>
      <c r="G11" s="37">
        <v>-0.44</v>
      </c>
    </row>
    <row r="12" spans="1:7" ht="15" customHeight="1">
      <c r="A12" s="37" t="s">
        <v>293</v>
      </c>
      <c r="B12" s="37">
        <v>38.950000000000003</v>
      </c>
      <c r="C12" s="37">
        <v>39.325000000000003</v>
      </c>
      <c r="D12" s="37">
        <v>38.950000000000003</v>
      </c>
      <c r="E12" s="37">
        <v>39.06</v>
      </c>
      <c r="F12" s="37">
        <v>13577417</v>
      </c>
      <c r="G12" s="37">
        <v>0.31</v>
      </c>
    </row>
    <row r="13" spans="1:7" ht="15" customHeight="1">
      <c r="A13" s="37" t="s">
        <v>294</v>
      </c>
      <c r="B13" s="37">
        <v>38.78</v>
      </c>
      <c r="C13" s="37">
        <v>39.11</v>
      </c>
      <c r="D13" s="37">
        <v>38.700000000000003</v>
      </c>
      <c r="E13" s="37">
        <v>38.94</v>
      </c>
      <c r="F13" s="37">
        <v>19959903</v>
      </c>
      <c r="G13" s="37">
        <v>0.15</v>
      </c>
    </row>
    <row r="14" spans="1:7" ht="15" customHeight="1">
      <c r="A14" s="37" t="s">
        <v>295</v>
      </c>
      <c r="B14" s="37">
        <v>38.56</v>
      </c>
      <c r="C14" s="37">
        <v>39.29</v>
      </c>
      <c r="D14" s="37">
        <v>38.470999999999997</v>
      </c>
      <c r="E14" s="37">
        <v>38.880000000000003</v>
      </c>
      <c r="F14" s="37">
        <v>31969156</v>
      </c>
      <c r="G14" s="37">
        <v>0.86</v>
      </c>
    </row>
    <row r="15" spans="1:7" ht="15" customHeight="1">
      <c r="A15" s="37" t="s">
        <v>296</v>
      </c>
      <c r="B15" s="37">
        <v>38.270000000000003</v>
      </c>
      <c r="C15" s="37">
        <v>38.840000000000003</v>
      </c>
      <c r="D15" s="37">
        <v>38.18</v>
      </c>
      <c r="E15" s="37">
        <v>38.549999999999997</v>
      </c>
      <c r="F15" s="37">
        <v>26964263</v>
      </c>
      <c r="G15" s="37">
        <v>1.31</v>
      </c>
    </row>
    <row r="16" spans="1:7" ht="15" customHeight="1">
      <c r="A16" s="37" t="s">
        <v>297</v>
      </c>
      <c r="B16" s="37">
        <v>38.46</v>
      </c>
      <c r="C16" s="37">
        <v>38.6785</v>
      </c>
      <c r="D16" s="37">
        <v>38.03</v>
      </c>
      <c r="E16" s="37">
        <v>38.049999999999997</v>
      </c>
      <c r="F16" s="37">
        <v>29178883</v>
      </c>
      <c r="G16" s="37">
        <v>-1.07</v>
      </c>
    </row>
    <row r="17" spans="1:7" ht="15" customHeight="1">
      <c r="A17" s="37" t="s">
        <v>298</v>
      </c>
      <c r="B17" s="37">
        <v>38.5</v>
      </c>
      <c r="C17" s="37">
        <v>38.89</v>
      </c>
      <c r="D17" s="37">
        <v>38.384999999999998</v>
      </c>
      <c r="E17" s="37">
        <v>38.46</v>
      </c>
      <c r="F17" s="37">
        <v>31496643</v>
      </c>
      <c r="G17" s="37">
        <v>0.57999999999999996</v>
      </c>
    </row>
    <row r="18" spans="1:7" ht="15" customHeight="1">
      <c r="A18" s="37" t="s">
        <v>299</v>
      </c>
      <c r="B18" s="37">
        <v>38.14</v>
      </c>
      <c r="C18" s="37">
        <v>38.29</v>
      </c>
      <c r="D18" s="37">
        <v>37.93</v>
      </c>
      <c r="E18" s="37">
        <v>38.24</v>
      </c>
      <c r="F18" s="37">
        <v>46808393</v>
      </c>
      <c r="G18" s="37">
        <v>1.32</v>
      </c>
    </row>
    <row r="19" spans="1:7" ht="15" customHeight="1">
      <c r="A19" s="37" t="s">
        <v>300</v>
      </c>
      <c r="B19" s="37">
        <v>37.86</v>
      </c>
      <c r="C19" s="37">
        <v>38.1556</v>
      </c>
      <c r="D19" s="37">
        <v>37.68</v>
      </c>
      <c r="E19" s="37">
        <v>37.74</v>
      </c>
      <c r="F19" s="37">
        <v>34286067</v>
      </c>
      <c r="G19" s="37">
        <v>-0.79</v>
      </c>
    </row>
    <row r="20" spans="1:7" ht="15" customHeight="1">
      <c r="A20" s="37" t="s">
        <v>301</v>
      </c>
      <c r="B20" s="37">
        <v>38.01</v>
      </c>
      <c r="C20" s="37">
        <v>38.19</v>
      </c>
      <c r="D20" s="37">
        <v>37.369999999999997</v>
      </c>
      <c r="E20" s="37">
        <v>38.04</v>
      </c>
      <c r="F20" s="37">
        <v>39667267</v>
      </c>
      <c r="G20" s="37">
        <v>-0.16</v>
      </c>
    </row>
    <row r="21" spans="1:7" ht="15" customHeight="1">
      <c r="A21" s="37" t="s">
        <v>302</v>
      </c>
      <c r="B21" s="37">
        <v>37.03</v>
      </c>
      <c r="C21" s="37">
        <v>38.17</v>
      </c>
      <c r="D21" s="37">
        <v>36.979999999999997</v>
      </c>
      <c r="E21" s="37">
        <v>38.1</v>
      </c>
      <c r="F21" s="37">
        <v>46399057</v>
      </c>
      <c r="G21" s="37">
        <v>3.25</v>
      </c>
    </row>
    <row r="22" spans="1:7" ht="15" customHeight="1">
      <c r="A22" s="37" t="s">
        <v>303</v>
      </c>
      <c r="B22" s="37">
        <v>36.65</v>
      </c>
      <c r="C22" s="37">
        <v>36.94</v>
      </c>
      <c r="D22" s="37">
        <v>36.520000000000003</v>
      </c>
      <c r="E22" s="37">
        <v>36.9</v>
      </c>
      <c r="F22" s="37">
        <v>23579961</v>
      </c>
      <c r="G22" s="37">
        <v>0.46</v>
      </c>
    </row>
    <row r="23" spans="1:7" ht="15" customHeight="1">
      <c r="A23" s="37" t="s">
        <v>304</v>
      </c>
      <c r="B23" s="37">
        <v>36.159999999999997</v>
      </c>
      <c r="C23" s="37">
        <v>36.75</v>
      </c>
      <c r="D23" s="37">
        <v>36.15</v>
      </c>
      <c r="E23" s="37">
        <v>36.729999999999997</v>
      </c>
      <c r="F23" s="37">
        <v>25506708</v>
      </c>
      <c r="G23" s="37">
        <v>1.55</v>
      </c>
    </row>
    <row r="24" spans="1:7" ht="15" customHeight="1">
      <c r="A24" s="37" t="s">
        <v>305</v>
      </c>
      <c r="B24" s="37">
        <v>36.130000000000003</v>
      </c>
      <c r="C24" s="37">
        <v>36.4</v>
      </c>
      <c r="D24" s="37">
        <v>35.81</v>
      </c>
      <c r="E24" s="37">
        <v>36.17</v>
      </c>
      <c r="F24" s="37">
        <v>24528591</v>
      </c>
      <c r="G24" s="37">
        <v>0.17</v>
      </c>
    </row>
    <row r="25" spans="1:7" ht="12.75">
      <c r="A25" s="37" t="s">
        <v>306</v>
      </c>
      <c r="B25" s="37">
        <v>36.409999999999997</v>
      </c>
      <c r="C25" s="37">
        <v>36.450000000000003</v>
      </c>
      <c r="D25" s="37">
        <v>36.024999999999999</v>
      </c>
      <c r="E25" s="37">
        <v>36.11</v>
      </c>
      <c r="F25" s="37">
        <v>31167255</v>
      </c>
      <c r="G25" s="37">
        <v>-1.2</v>
      </c>
    </row>
    <row r="26" spans="1:7" ht="12.75">
      <c r="A26" s="37" t="s">
        <v>307</v>
      </c>
      <c r="B26" s="37">
        <v>37.200000000000003</v>
      </c>
      <c r="C26" s="37">
        <v>37.29</v>
      </c>
      <c r="D26" s="37">
        <v>36.520000000000003</v>
      </c>
      <c r="E26" s="37">
        <v>36.549999999999997</v>
      </c>
      <c r="F26" s="37">
        <v>33053656</v>
      </c>
      <c r="G26" s="37">
        <v>-1.93</v>
      </c>
    </row>
    <row r="27" spans="1:7" ht="12.75">
      <c r="A27" s="37" t="s">
        <v>308</v>
      </c>
      <c r="B27" s="37">
        <v>36.795000000000002</v>
      </c>
      <c r="C27" s="37">
        <v>37.54</v>
      </c>
      <c r="D27" s="37">
        <v>36.75</v>
      </c>
      <c r="E27" s="37">
        <v>37.270000000000003</v>
      </c>
      <c r="F27" s="37">
        <v>40481372</v>
      </c>
      <c r="G27" s="37">
        <v>2.11</v>
      </c>
    </row>
    <row r="28" spans="1:7" ht="12.75">
      <c r="A28" s="37" t="s">
        <v>309</v>
      </c>
      <c r="B28" s="37">
        <v>36.35</v>
      </c>
      <c r="C28" s="37">
        <v>36.75</v>
      </c>
      <c r="D28" s="37">
        <v>35.924999999999997</v>
      </c>
      <c r="E28" s="37">
        <v>36.5</v>
      </c>
      <c r="F28" s="37">
        <v>31436850</v>
      </c>
      <c r="G28" s="37">
        <v>0.33</v>
      </c>
    </row>
    <row r="29" spans="1:7" ht="12.75">
      <c r="A29" s="37" t="s">
        <v>310</v>
      </c>
      <c r="B29" s="37">
        <v>36.5</v>
      </c>
      <c r="C29" s="37">
        <v>36.9</v>
      </c>
      <c r="D29" s="37">
        <v>36.024999999999999</v>
      </c>
      <c r="E29" s="37">
        <v>36.380000000000003</v>
      </c>
      <c r="F29" s="37">
        <v>49829587</v>
      </c>
      <c r="G29" s="37">
        <v>-0.27</v>
      </c>
    </row>
    <row r="30" spans="1:7" ht="12.75">
      <c r="A30" s="37" t="s">
        <v>311</v>
      </c>
      <c r="B30" s="37">
        <v>35.479999999999997</v>
      </c>
      <c r="C30" s="37">
        <v>36.549999999999997</v>
      </c>
      <c r="D30" s="37">
        <v>35.409999999999997</v>
      </c>
      <c r="E30" s="37">
        <v>36.479999999999997</v>
      </c>
      <c r="F30" s="37">
        <v>53175306</v>
      </c>
      <c r="G30" s="37">
        <v>2.99</v>
      </c>
    </row>
    <row r="31" spans="1:7" ht="12.75">
      <c r="A31" s="37" t="s">
        <v>312</v>
      </c>
      <c r="B31" s="37">
        <v>34.56</v>
      </c>
      <c r="C31" s="37">
        <v>35.54</v>
      </c>
      <c r="D31" s="37">
        <v>34.56</v>
      </c>
      <c r="E31" s="37">
        <v>35.42</v>
      </c>
      <c r="F31" s="37">
        <v>34448475</v>
      </c>
      <c r="G31" s="37">
        <v>2.13</v>
      </c>
    </row>
    <row r="32" spans="1:7" ht="12.75">
      <c r="A32" s="37" t="s">
        <v>313</v>
      </c>
      <c r="B32" s="37">
        <v>34.840000000000003</v>
      </c>
      <c r="C32" s="37">
        <v>35.01</v>
      </c>
      <c r="D32" s="37">
        <v>34.549999999999997</v>
      </c>
      <c r="E32" s="37">
        <v>34.68</v>
      </c>
      <c r="F32" s="37">
        <v>26779181</v>
      </c>
      <c r="G32" s="37">
        <v>-0.37</v>
      </c>
    </row>
    <row r="33" spans="1:7" ht="12.75">
      <c r="A33" s="37" t="s">
        <v>314</v>
      </c>
      <c r="B33" s="37">
        <v>34.869999999999997</v>
      </c>
      <c r="C33" s="37">
        <v>34.950000000000003</v>
      </c>
      <c r="D33" s="37">
        <v>34.74</v>
      </c>
      <c r="E33" s="37">
        <v>34.81</v>
      </c>
      <c r="F33" s="37">
        <v>9203078</v>
      </c>
      <c r="G33" s="37">
        <v>-0.17</v>
      </c>
    </row>
    <row r="34" spans="1:7" ht="12.75">
      <c r="A34" s="37" t="s">
        <v>315</v>
      </c>
      <c r="B34" s="37">
        <v>34.28</v>
      </c>
      <c r="C34" s="37">
        <v>34.909999999999997</v>
      </c>
      <c r="D34" s="37">
        <v>34.200000000000003</v>
      </c>
      <c r="E34" s="37">
        <v>34.869999999999997</v>
      </c>
      <c r="F34" s="37">
        <v>26453626</v>
      </c>
      <c r="G34" s="37">
        <v>1.57</v>
      </c>
    </row>
    <row r="35" spans="1:7" ht="12.75">
      <c r="A35" s="37" t="s">
        <v>316</v>
      </c>
      <c r="B35" s="37">
        <v>34.6</v>
      </c>
      <c r="C35" s="37">
        <v>34.75</v>
      </c>
      <c r="D35" s="37">
        <v>34.29</v>
      </c>
      <c r="E35" s="37">
        <v>34.33</v>
      </c>
      <c r="F35" s="37">
        <v>35408201</v>
      </c>
      <c r="G35" s="37">
        <v>-0.89</v>
      </c>
    </row>
    <row r="36" spans="1:7" ht="12.75">
      <c r="A36" s="37" t="s">
        <v>317</v>
      </c>
      <c r="B36" s="37">
        <v>34.549999999999997</v>
      </c>
      <c r="C36" s="37">
        <v>34.9</v>
      </c>
      <c r="D36" s="37">
        <v>34.44</v>
      </c>
      <c r="E36" s="37">
        <v>34.64</v>
      </c>
      <c r="F36" s="37">
        <v>31256686</v>
      </c>
      <c r="G36" s="37">
        <v>0.38</v>
      </c>
    </row>
    <row r="37" spans="1:7" ht="12.75">
      <c r="A37" s="37" t="s">
        <v>318</v>
      </c>
      <c r="B37" s="37">
        <v>34.43</v>
      </c>
      <c r="C37" s="37">
        <v>34.880000000000003</v>
      </c>
      <c r="D37" s="37">
        <v>34.35</v>
      </c>
      <c r="E37" s="37">
        <v>34.51</v>
      </c>
      <c r="F37" s="37">
        <v>36966818</v>
      </c>
      <c r="G37" s="37">
        <v>-0.03</v>
      </c>
    </row>
    <row r="38" spans="1:7" ht="12.75">
      <c r="A38" s="37" t="s">
        <v>319</v>
      </c>
      <c r="B38" s="37">
        <v>33.86</v>
      </c>
      <c r="C38" s="37">
        <v>34.659999999999997</v>
      </c>
      <c r="D38" s="37">
        <v>33.81</v>
      </c>
      <c r="E38" s="37">
        <v>34.520000000000003</v>
      </c>
      <c r="F38" s="37">
        <v>39964918</v>
      </c>
      <c r="G38" s="37">
        <v>2.1</v>
      </c>
    </row>
    <row r="39" spans="1:7" ht="12.75">
      <c r="A39" s="37" t="s">
        <v>320</v>
      </c>
      <c r="B39" s="37">
        <v>34.020000000000003</v>
      </c>
      <c r="C39" s="37">
        <v>34.200000000000003</v>
      </c>
      <c r="D39" s="37">
        <v>33.65</v>
      </c>
      <c r="E39" s="37">
        <v>33.81</v>
      </c>
      <c r="F39" s="37">
        <v>32874267</v>
      </c>
      <c r="G39" s="37">
        <v>0.27</v>
      </c>
    </row>
    <row r="40" spans="1:7" ht="12.75">
      <c r="A40" s="37" t="s">
        <v>321</v>
      </c>
      <c r="B40" s="37">
        <v>34.19</v>
      </c>
      <c r="C40" s="37">
        <v>34.200000000000003</v>
      </c>
      <c r="D40" s="37">
        <v>33.58</v>
      </c>
      <c r="E40" s="37">
        <v>33.72</v>
      </c>
      <c r="F40" s="37">
        <v>30258948</v>
      </c>
      <c r="G40" s="37">
        <v>-1.32</v>
      </c>
    </row>
    <row r="41" spans="1:7" ht="12.75">
      <c r="A41" s="37" t="s">
        <v>322</v>
      </c>
      <c r="B41" s="37">
        <v>34.28</v>
      </c>
      <c r="C41" s="37">
        <v>34.36</v>
      </c>
      <c r="D41" s="37">
        <v>34.14</v>
      </c>
      <c r="E41" s="37">
        <v>34.17</v>
      </c>
      <c r="F41" s="37">
        <v>28861000</v>
      </c>
      <c r="G41" s="37">
        <v>-0.15</v>
      </c>
    </row>
    <row r="42" spans="1:7" ht="12.75">
      <c r="A42" s="37" t="s">
        <v>323</v>
      </c>
      <c r="B42" s="37">
        <v>34.17</v>
      </c>
      <c r="C42" s="37">
        <v>34.479999999999997</v>
      </c>
      <c r="D42" s="37">
        <v>34.1</v>
      </c>
      <c r="E42" s="37">
        <v>34.22</v>
      </c>
      <c r="F42" s="37">
        <v>57476482</v>
      </c>
      <c r="G42" s="37">
        <v>0.65</v>
      </c>
    </row>
    <row r="43" spans="1:7" ht="12.75">
      <c r="A43" s="37" t="s">
        <v>324</v>
      </c>
      <c r="B43" s="37">
        <v>33.43</v>
      </c>
      <c r="C43" s="37">
        <v>34.453000000000003</v>
      </c>
      <c r="D43" s="37">
        <v>33.35</v>
      </c>
      <c r="E43" s="37">
        <v>34</v>
      </c>
      <c r="F43" s="37">
        <v>69913398</v>
      </c>
      <c r="G43" s="37">
        <v>1.67</v>
      </c>
    </row>
    <row r="44" spans="1:7" ht="12.75">
      <c r="A44" s="37" t="s">
        <v>325</v>
      </c>
      <c r="B44" s="37">
        <v>32.85</v>
      </c>
      <c r="C44" s="37">
        <v>33.5</v>
      </c>
      <c r="D44" s="37">
        <v>32.78</v>
      </c>
      <c r="E44" s="37">
        <v>33.44</v>
      </c>
      <c r="F44" s="37">
        <v>87596883</v>
      </c>
      <c r="G44" s="37">
        <v>1.1200000000000001</v>
      </c>
    </row>
    <row r="45" spans="1:7" ht="12.75">
      <c r="A45" s="37" t="s">
        <v>326</v>
      </c>
      <c r="B45" s="37">
        <v>32.83</v>
      </c>
      <c r="C45" s="37">
        <v>33.119999999999997</v>
      </c>
      <c r="D45" s="37">
        <v>32.714300000000001</v>
      </c>
      <c r="E45" s="37">
        <v>33.07</v>
      </c>
      <c r="F45" s="37">
        <v>30058501</v>
      </c>
      <c r="G45" s="37">
        <v>0.64</v>
      </c>
    </row>
    <row r="46" spans="1:7" ht="12.75">
      <c r="A46" s="37" t="s">
        <v>327</v>
      </c>
      <c r="B46" s="37">
        <v>33.07</v>
      </c>
      <c r="C46" s="37">
        <v>33.08</v>
      </c>
      <c r="D46" s="37">
        <v>32.549999999999997</v>
      </c>
      <c r="E46" s="37">
        <v>32.86</v>
      </c>
      <c r="F46" s="37">
        <v>47736434</v>
      </c>
      <c r="G46" s="37">
        <v>-1.32</v>
      </c>
    </row>
    <row r="47" spans="1:7" ht="12.75">
      <c r="A47" s="37" t="s">
        <v>328</v>
      </c>
      <c r="B47" s="37">
        <v>33.340000000000003</v>
      </c>
      <c r="C47" s="37">
        <v>33.39</v>
      </c>
      <c r="D47" s="37">
        <v>32.950000000000003</v>
      </c>
      <c r="E47" s="37">
        <v>33.299999999999997</v>
      </c>
      <c r="F47" s="37">
        <v>40233770</v>
      </c>
      <c r="G47" s="37">
        <v>0.39</v>
      </c>
    </row>
    <row r="48" spans="1:7" ht="12.75">
      <c r="A48" s="37" t="s">
        <v>329</v>
      </c>
      <c r="B48" s="37">
        <v>33.57</v>
      </c>
      <c r="C48" s="37">
        <v>34.423999999999999</v>
      </c>
      <c r="D48" s="37">
        <v>32.93</v>
      </c>
      <c r="E48" s="37">
        <v>33.17</v>
      </c>
      <c r="F48" s="37">
        <v>72961294</v>
      </c>
      <c r="G48" s="37">
        <v>-1.1299999999999999</v>
      </c>
    </row>
    <row r="49" spans="1:7" ht="12.75">
      <c r="A49" s="37" t="s">
        <v>330</v>
      </c>
      <c r="B49" s="37">
        <v>33.86</v>
      </c>
      <c r="C49" s="37">
        <v>33.94</v>
      </c>
      <c r="D49" s="37">
        <v>33.29</v>
      </c>
      <c r="E49" s="37">
        <v>33.549999999999997</v>
      </c>
      <c r="F49" s="37">
        <v>37831017</v>
      </c>
      <c r="G49" s="37">
        <v>-0.3</v>
      </c>
    </row>
    <row r="50" spans="1:7" ht="12.75">
      <c r="A50" s="37" t="s">
        <v>331</v>
      </c>
      <c r="B50" s="37">
        <v>33.64</v>
      </c>
      <c r="C50" s="37">
        <v>33.840000000000003</v>
      </c>
      <c r="D50" s="37">
        <v>33.43</v>
      </c>
      <c r="E50" s="37">
        <v>33.65</v>
      </c>
      <c r="F50" s="37">
        <v>36371626</v>
      </c>
      <c r="G50" s="37">
        <v>0.33</v>
      </c>
    </row>
    <row r="51" spans="1:7" ht="12.75">
      <c r="A51" s="37" t="s">
        <v>332</v>
      </c>
      <c r="B51" s="37">
        <v>34.020000000000003</v>
      </c>
      <c r="C51" s="37">
        <v>34.33</v>
      </c>
      <c r="D51" s="37">
        <v>33.39</v>
      </c>
      <c r="E51" s="37">
        <v>33.54</v>
      </c>
      <c r="F51" s="37">
        <v>51691932</v>
      </c>
      <c r="G51" s="37">
        <v>-1.27</v>
      </c>
    </row>
    <row r="52" spans="1:7" ht="12.75">
      <c r="A52" s="37" t="s">
        <v>333</v>
      </c>
      <c r="B52" s="37">
        <v>33.68</v>
      </c>
      <c r="C52" s="37">
        <v>34.020000000000003</v>
      </c>
      <c r="D52" s="37">
        <v>33.54</v>
      </c>
      <c r="E52" s="37">
        <v>33.97</v>
      </c>
      <c r="F52" s="37">
        <v>52313987</v>
      </c>
      <c r="G52" s="37">
        <v>0.86</v>
      </c>
    </row>
    <row r="53" spans="1:7" ht="12.75">
      <c r="A53" s="37" t="s">
        <v>334</v>
      </c>
      <c r="B53" s="37">
        <v>33.75</v>
      </c>
      <c r="C53" s="37">
        <v>33.89</v>
      </c>
      <c r="D53" s="37">
        <v>33.6</v>
      </c>
      <c r="E53" s="37">
        <v>33.68</v>
      </c>
      <c r="F53" s="37">
        <v>45112415</v>
      </c>
      <c r="G53" s="37">
        <v>0.56999999999999995</v>
      </c>
    </row>
    <row r="54" spans="1:7" ht="12.75">
      <c r="A54" s="37" t="s">
        <v>335</v>
      </c>
      <c r="B54" s="37">
        <v>34.26</v>
      </c>
      <c r="C54" s="37">
        <v>34.35</v>
      </c>
      <c r="D54" s="37">
        <v>33.33</v>
      </c>
      <c r="E54" s="37">
        <v>33.49</v>
      </c>
      <c r="F54" s="37">
        <v>96369952</v>
      </c>
      <c r="G54" s="37">
        <v>-3.93</v>
      </c>
    </row>
    <row r="55" spans="1:7" ht="12.75">
      <c r="A55" s="37" t="s">
        <v>336</v>
      </c>
      <c r="B55" s="37">
        <v>35.31</v>
      </c>
      <c r="C55" s="37">
        <v>35.36</v>
      </c>
      <c r="D55" s="37">
        <v>34.81</v>
      </c>
      <c r="E55" s="37">
        <v>34.86</v>
      </c>
      <c r="F55" s="37">
        <v>52192999</v>
      </c>
      <c r="G55" s="37">
        <v>-1.1100000000000001</v>
      </c>
    </row>
    <row r="56" spans="1:7" ht="12.75">
      <c r="A56" s="37" t="s">
        <v>337</v>
      </c>
      <c r="B56" s="37">
        <v>35.42</v>
      </c>
      <c r="C56" s="37">
        <v>35.659999999999997</v>
      </c>
      <c r="D56" s="37">
        <v>35.19</v>
      </c>
      <c r="E56" s="37">
        <v>35.25</v>
      </c>
      <c r="F56" s="37">
        <v>30897854</v>
      </c>
      <c r="G56" s="37">
        <v>-0.82</v>
      </c>
    </row>
    <row r="57" spans="1:7" ht="12.75">
      <c r="A57" s="37" t="s">
        <v>338</v>
      </c>
      <c r="B57" s="37">
        <v>35.79</v>
      </c>
      <c r="C57" s="37">
        <v>35.840000000000003</v>
      </c>
      <c r="D57" s="37">
        <v>35.4</v>
      </c>
      <c r="E57" s="37">
        <v>35.54</v>
      </c>
      <c r="F57" s="37">
        <v>37834686</v>
      </c>
      <c r="G57" s="37">
        <v>-0.42</v>
      </c>
    </row>
    <row r="58" spans="1:7" ht="12.75">
      <c r="A58" s="37" t="s">
        <v>339</v>
      </c>
      <c r="B58" s="37">
        <v>35.93</v>
      </c>
      <c r="C58" s="37">
        <v>36.33</v>
      </c>
      <c r="D58" s="37">
        <v>35.590000000000003</v>
      </c>
      <c r="E58" s="37">
        <v>35.69</v>
      </c>
      <c r="F58" s="37">
        <v>32883128</v>
      </c>
      <c r="G58" s="37">
        <v>-0.06</v>
      </c>
    </row>
    <row r="59" spans="1:7" ht="12.75">
      <c r="A59" s="37" t="s">
        <v>340</v>
      </c>
      <c r="B59" s="37">
        <v>36.229999999999997</v>
      </c>
      <c r="C59" s="37">
        <v>36.28</v>
      </c>
      <c r="D59" s="37">
        <v>35.51</v>
      </c>
      <c r="E59" s="37">
        <v>35.71</v>
      </c>
      <c r="F59" s="37">
        <v>36762776</v>
      </c>
      <c r="G59" s="37">
        <v>-1.44</v>
      </c>
    </row>
    <row r="60" spans="1:7" ht="12.75">
      <c r="A60" s="37" t="s">
        <v>341</v>
      </c>
      <c r="B60" s="37">
        <v>36.17</v>
      </c>
      <c r="C60" s="37">
        <v>36.29</v>
      </c>
      <c r="D60" s="37">
        <v>35.99</v>
      </c>
      <c r="E60" s="37">
        <v>36.229999999999997</v>
      </c>
      <c r="F60" s="37">
        <v>21662662</v>
      </c>
      <c r="G60" s="37">
        <v>0.17</v>
      </c>
    </row>
    <row r="61" spans="1:7" ht="12.75">
      <c r="A61" s="37" t="s">
        <v>342</v>
      </c>
      <c r="B61" s="37">
        <v>35.82</v>
      </c>
      <c r="C61" s="37">
        <v>36.450000000000003</v>
      </c>
      <c r="D61" s="37">
        <v>35.75</v>
      </c>
      <c r="E61" s="37">
        <v>36.17</v>
      </c>
      <c r="F61" s="37">
        <v>31094403</v>
      </c>
      <c r="G61" s="37">
        <v>1.32</v>
      </c>
    </row>
    <row r="62" spans="1:7" ht="12.75">
      <c r="A62" s="37" t="s">
        <v>343</v>
      </c>
      <c r="B62" s="37">
        <v>35.840000000000003</v>
      </c>
      <c r="C62" s="37">
        <v>36.04</v>
      </c>
      <c r="D62" s="37">
        <v>35.25</v>
      </c>
      <c r="E62" s="37">
        <v>35.700000000000003</v>
      </c>
      <c r="F62" s="37">
        <v>56082529</v>
      </c>
      <c r="G62" s="37">
        <v>-0.45</v>
      </c>
    </row>
    <row r="63" spans="1:7" ht="12.75">
      <c r="A63" s="37" t="s">
        <v>344</v>
      </c>
      <c r="B63" s="37">
        <v>37.49</v>
      </c>
      <c r="C63" s="37">
        <v>37.53</v>
      </c>
      <c r="D63" s="37">
        <v>35.83</v>
      </c>
      <c r="E63" s="37">
        <v>35.86</v>
      </c>
      <c r="F63" s="37">
        <v>81920886</v>
      </c>
      <c r="G63" s="37">
        <v>-6.1</v>
      </c>
    </row>
    <row r="64" spans="1:7" ht="12.75">
      <c r="A64" s="37" t="s">
        <v>345</v>
      </c>
      <c r="B64" s="37">
        <v>38.520000000000003</v>
      </c>
      <c r="C64" s="37">
        <v>38.61</v>
      </c>
      <c r="D64" s="37">
        <v>38.049999999999997</v>
      </c>
      <c r="E64" s="37">
        <v>38.19</v>
      </c>
      <c r="F64" s="37">
        <v>26962902</v>
      </c>
      <c r="G64" s="37">
        <v>-0.81</v>
      </c>
    </row>
    <row r="65" spans="1:7" ht="12.75">
      <c r="A65" s="37" t="s">
        <v>346</v>
      </c>
      <c r="B65" s="37">
        <v>38.35</v>
      </c>
      <c r="C65" s="37">
        <v>38.61</v>
      </c>
      <c r="D65" s="37">
        <v>38.270000000000003</v>
      </c>
      <c r="E65" s="37">
        <v>38.5</v>
      </c>
      <c r="F65" s="37">
        <v>17316106</v>
      </c>
      <c r="G65" s="37">
        <v>0.52</v>
      </c>
    </row>
    <row r="66" spans="1:7" ht="12.75">
      <c r="A66" s="37" t="s">
        <v>347</v>
      </c>
      <c r="B66" s="37">
        <v>38.65</v>
      </c>
      <c r="C66" s="37">
        <v>38.67</v>
      </c>
      <c r="D66" s="37">
        <v>38.15</v>
      </c>
      <c r="E66" s="37">
        <v>38.299999999999997</v>
      </c>
      <c r="F66" s="37">
        <v>19247233</v>
      </c>
      <c r="G66" s="37">
        <v>-0.75</v>
      </c>
    </row>
    <row r="67" spans="1:7" ht="12.75">
      <c r="A67" s="37" t="s">
        <v>348</v>
      </c>
      <c r="B67" s="37">
        <v>38.840000000000003</v>
      </c>
      <c r="C67" s="37">
        <v>39.049999999999997</v>
      </c>
      <c r="D67" s="37">
        <v>38.54</v>
      </c>
      <c r="E67" s="37">
        <v>38.590000000000003</v>
      </c>
      <c r="F67" s="37">
        <v>22427489</v>
      </c>
      <c r="G67" s="37">
        <v>-2.33</v>
      </c>
    </row>
    <row r="68" spans="1:7" ht="12.75">
      <c r="A68" s="37" t="s">
        <v>349</v>
      </c>
      <c r="B68" s="37">
        <v>39.61</v>
      </c>
      <c r="C68" s="37">
        <v>39.799999999999997</v>
      </c>
      <c r="D68" s="37">
        <v>39.4</v>
      </c>
      <c r="E68" s="37">
        <v>39.51</v>
      </c>
      <c r="F68" s="37">
        <v>22602696</v>
      </c>
      <c r="G68" s="37">
        <v>0.03</v>
      </c>
    </row>
    <row r="69" spans="1:7" ht="12.75">
      <c r="A69" s="37" t="s">
        <v>350</v>
      </c>
      <c r="B69" s="37">
        <v>39.369999999999997</v>
      </c>
      <c r="C69" s="37">
        <v>39.659999999999997</v>
      </c>
      <c r="D69" s="37">
        <v>39.244999999999997</v>
      </c>
      <c r="E69" s="37">
        <v>39.5</v>
      </c>
      <c r="F69" s="37">
        <v>17910769</v>
      </c>
      <c r="G69" s="37">
        <v>0.05</v>
      </c>
    </row>
    <row r="70" spans="1:7" ht="12.75">
      <c r="A70" s="37" t="s">
        <v>351</v>
      </c>
      <c r="B70" s="37">
        <v>39.19</v>
      </c>
      <c r="C70" s="37">
        <v>39.479999999999997</v>
      </c>
      <c r="D70" s="37">
        <v>39.090000000000003</v>
      </c>
      <c r="E70" s="37">
        <v>39.479999999999997</v>
      </c>
      <c r="F70" s="37">
        <v>16063045</v>
      </c>
      <c r="G70" s="37">
        <v>0.95</v>
      </c>
    </row>
    <row r="71" spans="1:7" ht="12.75">
      <c r="A71" s="37" t="s">
        <v>352</v>
      </c>
      <c r="B71" s="37">
        <v>39.200000000000003</v>
      </c>
      <c r="C71" s="37">
        <v>39.31</v>
      </c>
      <c r="D71" s="37">
        <v>39.07</v>
      </c>
      <c r="E71" s="37">
        <v>39.11</v>
      </c>
      <c r="F71" s="37">
        <v>15604251</v>
      </c>
      <c r="G71" s="37">
        <v>-0.15</v>
      </c>
    </row>
    <row r="72" spans="1:7" ht="12.75">
      <c r="A72" s="37" t="s">
        <v>353</v>
      </c>
      <c r="B72" s="37">
        <v>38.950000000000003</v>
      </c>
      <c r="C72" s="37">
        <v>39.22</v>
      </c>
      <c r="D72" s="37">
        <v>38.81</v>
      </c>
      <c r="E72" s="37">
        <v>39.17</v>
      </c>
      <c r="F72" s="37">
        <v>21961131</v>
      </c>
      <c r="G72" s="37">
        <v>0.33</v>
      </c>
    </row>
    <row r="73" spans="1:7" ht="12.75">
      <c r="A73" s="37" t="s">
        <v>354</v>
      </c>
      <c r="B73" s="37">
        <v>38.68</v>
      </c>
      <c r="C73" s="37">
        <v>39.17</v>
      </c>
      <c r="D73" s="37">
        <v>38.590000000000003</v>
      </c>
      <c r="E73" s="37">
        <v>39.04</v>
      </c>
      <c r="F73" s="37">
        <v>17368629</v>
      </c>
      <c r="G73" s="37">
        <v>0.7</v>
      </c>
    </row>
    <row r="74" spans="1:7" ht="12.75">
      <c r="A74" s="37" t="s">
        <v>355</v>
      </c>
      <c r="B74" s="37">
        <v>38.630000000000003</v>
      </c>
      <c r="C74" s="37">
        <v>38.909999999999997</v>
      </c>
      <c r="D74" s="37">
        <v>38.51</v>
      </c>
      <c r="E74" s="37">
        <v>38.770000000000003</v>
      </c>
      <c r="F74" s="37">
        <v>23767008</v>
      </c>
      <c r="G74" s="37">
        <v>0.13</v>
      </c>
    </row>
    <row r="75" spans="1:7" ht="12.75">
      <c r="A75" s="37" t="s">
        <v>356</v>
      </c>
      <c r="B75" s="37">
        <v>39.119999999999997</v>
      </c>
      <c r="C75" s="37">
        <v>39.31</v>
      </c>
      <c r="D75" s="37">
        <v>38.700000000000003</v>
      </c>
      <c r="E75" s="37">
        <v>38.72</v>
      </c>
      <c r="F75" s="37">
        <v>22605712</v>
      </c>
      <c r="G75" s="37">
        <v>-1.02</v>
      </c>
    </row>
    <row r="76" spans="1:7" ht="12.75">
      <c r="A76" s="37" t="s">
        <v>357</v>
      </c>
      <c r="B76" s="37">
        <v>38.53</v>
      </c>
      <c r="C76" s="37">
        <v>39.19</v>
      </c>
      <c r="D76" s="37">
        <v>38.5</v>
      </c>
      <c r="E76" s="37">
        <v>39.119999999999997</v>
      </c>
      <c r="F76" s="37">
        <v>36175903</v>
      </c>
      <c r="G76" s="37">
        <v>1.37</v>
      </c>
    </row>
    <row r="77" spans="1:7" ht="12.75">
      <c r="A77" s="37" t="s">
        <v>358</v>
      </c>
      <c r="B77" s="37">
        <v>38.4</v>
      </c>
      <c r="C77" s="37">
        <v>38.65</v>
      </c>
      <c r="D77" s="37">
        <v>38.21</v>
      </c>
      <c r="E77" s="37">
        <v>38.590000000000003</v>
      </c>
      <c r="F77" s="37">
        <v>23212328</v>
      </c>
      <c r="G77" s="37">
        <v>0.97</v>
      </c>
    </row>
    <row r="78" spans="1:7" ht="12.75">
      <c r="A78" s="37" t="s">
        <v>359</v>
      </c>
      <c r="B78" s="37">
        <v>38.5</v>
      </c>
      <c r="C78" s="37">
        <v>38.54</v>
      </c>
      <c r="D78" s="37">
        <v>38.14</v>
      </c>
      <c r="E78" s="37">
        <v>38.22</v>
      </c>
      <c r="F78" s="37">
        <v>16781181</v>
      </c>
      <c r="G78" s="37">
        <v>-0.55000000000000004</v>
      </c>
    </row>
    <row r="79" spans="1:7" ht="12.75">
      <c r="A79" s="37" t="s">
        <v>360</v>
      </c>
      <c r="B79" s="37">
        <v>38.32</v>
      </c>
      <c r="C79" s="37">
        <v>38.734999999999999</v>
      </c>
      <c r="D79" s="37">
        <v>38.215000000000003</v>
      </c>
      <c r="E79" s="37">
        <v>38.43</v>
      </c>
      <c r="F79" s="37">
        <v>26868992</v>
      </c>
      <c r="G79" s="37">
        <v>0.57999999999999996</v>
      </c>
    </row>
    <row r="80" spans="1:7" ht="12.75">
      <c r="A80" s="37" t="s">
        <v>361</v>
      </c>
      <c r="B80" s="37">
        <v>37.409999999999997</v>
      </c>
      <c r="C80" s="37">
        <v>38.44</v>
      </c>
      <c r="D80" s="37">
        <v>37.268999999999998</v>
      </c>
      <c r="E80" s="37">
        <v>38.21</v>
      </c>
      <c r="F80" s="37">
        <v>46310721</v>
      </c>
      <c r="G80" s="37">
        <v>2.11</v>
      </c>
    </row>
    <row r="81" spans="1:7" ht="12.75">
      <c r="A81" s="37" t="s">
        <v>362</v>
      </c>
      <c r="B81" s="37">
        <v>37.11</v>
      </c>
      <c r="C81" s="37">
        <v>37.5</v>
      </c>
      <c r="D81" s="37">
        <v>37.020000000000003</v>
      </c>
      <c r="E81" s="37">
        <v>37.42</v>
      </c>
      <c r="F81" s="37">
        <v>31965860</v>
      </c>
      <c r="G81" s="37">
        <v>0.86</v>
      </c>
    </row>
    <row r="82" spans="1:7" ht="12.75">
      <c r="A82" s="37" t="s">
        <v>363</v>
      </c>
      <c r="B82" s="37">
        <v>36.409999999999997</v>
      </c>
      <c r="C82" s="37">
        <v>37.11</v>
      </c>
      <c r="D82" s="37">
        <v>36.39</v>
      </c>
      <c r="E82" s="37">
        <v>37.1</v>
      </c>
      <c r="F82" s="37">
        <v>47942685</v>
      </c>
      <c r="G82" s="37">
        <v>2.15</v>
      </c>
    </row>
    <row r="83" spans="1:7" ht="12.75">
      <c r="A83" s="37" t="s">
        <v>364</v>
      </c>
      <c r="B83" s="37">
        <v>36.6</v>
      </c>
      <c r="C83" s="37">
        <v>36.6</v>
      </c>
      <c r="D83" s="37">
        <v>36.22</v>
      </c>
      <c r="E83" s="37">
        <v>36.32</v>
      </c>
      <c r="F83" s="37">
        <v>17883392</v>
      </c>
      <c r="G83" s="37">
        <v>-0.63</v>
      </c>
    </row>
    <row r="84" spans="1:7" ht="12.75">
      <c r="A84" s="37" t="s">
        <v>365</v>
      </c>
      <c r="B84" s="37">
        <v>36.340000000000003</v>
      </c>
      <c r="C84" s="37">
        <v>36.67</v>
      </c>
      <c r="D84" s="37">
        <v>36.28</v>
      </c>
      <c r="E84" s="37">
        <v>36.549999999999997</v>
      </c>
      <c r="F84" s="37">
        <v>25730319</v>
      </c>
      <c r="G84" s="37">
        <v>0.8</v>
      </c>
    </row>
    <row r="85" spans="1:7" ht="12.75">
      <c r="A85" s="37" t="s">
        <v>366</v>
      </c>
      <c r="B85" s="37">
        <v>35.96</v>
      </c>
      <c r="C85" s="37">
        <v>36.43</v>
      </c>
      <c r="D85" s="37">
        <v>35.82</v>
      </c>
      <c r="E85" s="37">
        <v>36.26</v>
      </c>
      <c r="F85" s="37">
        <v>28283985</v>
      </c>
      <c r="G85" s="37">
        <v>1.45</v>
      </c>
    </row>
    <row r="86" spans="1:7" ht="12.75">
      <c r="A86" s="37" t="s">
        <v>367</v>
      </c>
      <c r="B86" s="37">
        <v>35.68</v>
      </c>
      <c r="C86" s="37">
        <v>35.799999999999997</v>
      </c>
      <c r="D86" s="37">
        <v>35.520000000000003</v>
      </c>
      <c r="E86" s="37">
        <v>35.74</v>
      </c>
      <c r="F86" s="37">
        <v>23044705</v>
      </c>
      <c r="G86" s="37">
        <v>0.42</v>
      </c>
    </row>
    <row r="87" spans="1:7" ht="12.75">
      <c r="A87" s="37" t="s">
        <v>368</v>
      </c>
      <c r="B87" s="37">
        <v>35.6</v>
      </c>
      <c r="C87" s="37">
        <v>35.76</v>
      </c>
      <c r="D87" s="37">
        <v>35.1</v>
      </c>
      <c r="E87" s="37">
        <v>35.590000000000003</v>
      </c>
      <c r="F87" s="37">
        <v>41048676</v>
      </c>
      <c r="G87" s="37">
        <v>-0.03</v>
      </c>
    </row>
    <row r="88" spans="1:7" ht="12.75">
      <c r="A88" s="37" t="s">
        <v>369</v>
      </c>
      <c r="B88" s="37">
        <v>36.6</v>
      </c>
      <c r="C88" s="37">
        <v>36.79</v>
      </c>
      <c r="D88" s="37">
        <v>35.58</v>
      </c>
      <c r="E88" s="37">
        <v>35.6</v>
      </c>
      <c r="F88" s="37">
        <v>48613550</v>
      </c>
      <c r="G88" s="37">
        <v>-2.65</v>
      </c>
    </row>
    <row r="89" spans="1:7" ht="12.75">
      <c r="A89" s="37" t="s">
        <v>370</v>
      </c>
      <c r="B89" s="37">
        <v>37.130000000000003</v>
      </c>
      <c r="C89" s="37">
        <v>37.159999999999997</v>
      </c>
      <c r="D89" s="37">
        <v>36.53</v>
      </c>
      <c r="E89" s="37">
        <v>36.57</v>
      </c>
      <c r="F89" s="37">
        <v>28367264</v>
      </c>
      <c r="G89" s="37">
        <v>-1.4</v>
      </c>
    </row>
    <row r="90" spans="1:7" ht="12.75">
      <c r="A90" s="37" t="s">
        <v>371</v>
      </c>
      <c r="B90" s="37">
        <v>37.4</v>
      </c>
      <c r="C90" s="37">
        <v>37.43</v>
      </c>
      <c r="D90" s="37">
        <v>36.93</v>
      </c>
      <c r="E90" s="37">
        <v>37.090000000000003</v>
      </c>
      <c r="F90" s="37">
        <v>22803795</v>
      </c>
      <c r="G90" s="37">
        <v>-1.04</v>
      </c>
    </row>
    <row r="91" spans="1:7" ht="12.75">
      <c r="A91" s="37" t="s">
        <v>372</v>
      </c>
      <c r="B91" s="37">
        <v>37.590000000000003</v>
      </c>
      <c r="C91" s="37">
        <v>37.604999999999997</v>
      </c>
      <c r="D91" s="37">
        <v>37.42</v>
      </c>
      <c r="E91" s="37">
        <v>37.479999999999997</v>
      </c>
      <c r="F91" s="37">
        <v>12768799</v>
      </c>
      <c r="G91" s="37">
        <v>0.05</v>
      </c>
    </row>
    <row r="92" spans="1:7" ht="12.75">
      <c r="A92" s="37" t="s">
        <v>373</v>
      </c>
      <c r="B92" s="37">
        <v>37.74</v>
      </c>
      <c r="C92" s="37">
        <v>37.869999999999997</v>
      </c>
      <c r="D92" s="37">
        <v>37.450000000000003</v>
      </c>
      <c r="E92" s="37">
        <v>37.46</v>
      </c>
      <c r="F92" s="37">
        <v>20735303</v>
      </c>
      <c r="G92" s="37">
        <v>-0.56000000000000005</v>
      </c>
    </row>
    <row r="93" spans="1:7" ht="12.75">
      <c r="A93" s="37" t="s">
        <v>374</v>
      </c>
      <c r="B93" s="37">
        <v>37.82</v>
      </c>
      <c r="C93" s="37">
        <v>37.82</v>
      </c>
      <c r="D93" s="37">
        <v>37.61</v>
      </c>
      <c r="E93" s="37">
        <v>37.67</v>
      </c>
      <c r="F93" s="37">
        <v>12431031</v>
      </c>
      <c r="G93" s="37">
        <v>-0.48</v>
      </c>
    </row>
    <row r="94" spans="1:7" ht="12.75">
      <c r="A94" s="37" t="s">
        <v>375</v>
      </c>
      <c r="B94" s="37">
        <v>37.75</v>
      </c>
      <c r="C94" s="37">
        <v>38.03</v>
      </c>
      <c r="D94" s="37">
        <v>37.75</v>
      </c>
      <c r="E94" s="37">
        <v>37.85</v>
      </c>
      <c r="F94" s="37">
        <v>9584910</v>
      </c>
      <c r="G94" s="37">
        <v>-0.24</v>
      </c>
    </row>
    <row r="95" spans="1:7" ht="12.75">
      <c r="A95" s="37" t="s">
        <v>376</v>
      </c>
      <c r="B95" s="37">
        <v>38</v>
      </c>
      <c r="C95" s="37">
        <v>38.07</v>
      </c>
      <c r="D95" s="37">
        <v>37.75</v>
      </c>
      <c r="E95" s="37">
        <v>37.94</v>
      </c>
      <c r="F95" s="37">
        <v>10124818</v>
      </c>
      <c r="G95" s="37">
        <v>-0.13</v>
      </c>
    </row>
    <row r="96" spans="1:7" ht="12.75">
      <c r="A96" s="37" t="s">
        <v>377</v>
      </c>
      <c r="B96" s="37">
        <v>37.82</v>
      </c>
      <c r="C96" s="37">
        <v>38.130000000000003</v>
      </c>
      <c r="D96" s="37">
        <v>37.76</v>
      </c>
      <c r="E96" s="37">
        <v>37.99</v>
      </c>
      <c r="F96" s="37">
        <v>14187523</v>
      </c>
      <c r="G96" s="37">
        <v>0.82</v>
      </c>
    </row>
    <row r="97" spans="1:7" ht="12.75">
      <c r="A97" s="37" t="s">
        <v>378</v>
      </c>
      <c r="B97" s="37">
        <v>37.96</v>
      </c>
      <c r="C97" s="37">
        <v>37.975000000000001</v>
      </c>
      <c r="D97" s="37">
        <v>37.634999999999998</v>
      </c>
      <c r="E97" s="37">
        <v>37.68</v>
      </c>
      <c r="F97" s="37">
        <v>10939182</v>
      </c>
      <c r="G97" s="37">
        <v>-0.63</v>
      </c>
    </row>
    <row r="98" spans="1:7" ht="12.75">
      <c r="A98" s="37" t="s">
        <v>379</v>
      </c>
      <c r="B98" s="37">
        <v>37.85</v>
      </c>
      <c r="C98" s="37">
        <v>38.075000000000003</v>
      </c>
      <c r="D98" s="37">
        <v>37.85</v>
      </c>
      <c r="E98" s="37">
        <v>37.92</v>
      </c>
      <c r="F98" s="37">
        <v>19934874</v>
      </c>
      <c r="G98" s="37">
        <v>-0.16</v>
      </c>
    </row>
    <row r="99" spans="1:7" ht="12.75">
      <c r="A99" s="37" t="s">
        <v>380</v>
      </c>
      <c r="B99" s="37">
        <v>37.69</v>
      </c>
      <c r="C99" s="37">
        <v>37.99</v>
      </c>
      <c r="D99" s="37">
        <v>37.56</v>
      </c>
      <c r="E99" s="37">
        <v>37.979999999999997</v>
      </c>
      <c r="F99" s="37">
        <v>14736024</v>
      </c>
      <c r="G99" s="37">
        <v>1.06</v>
      </c>
    </row>
    <row r="100" spans="1:7" ht="12.75">
      <c r="A100" s="37" t="s">
        <v>381</v>
      </c>
      <c r="B100" s="37">
        <v>37.49</v>
      </c>
      <c r="C100" s="37">
        <v>37.884999999999998</v>
      </c>
      <c r="D100" s="37">
        <v>37.405000000000001</v>
      </c>
      <c r="E100" s="37">
        <v>37.58</v>
      </c>
      <c r="F100" s="37">
        <v>17308585</v>
      </c>
      <c r="G100" s="37">
        <v>0.56000000000000005</v>
      </c>
    </row>
    <row r="101" spans="1:7" ht="12.75">
      <c r="A101" s="37" t="s">
        <v>382</v>
      </c>
      <c r="B101" s="37">
        <v>37.5</v>
      </c>
      <c r="C101" s="37">
        <v>37.61</v>
      </c>
      <c r="D101" s="37">
        <v>37.200000000000003</v>
      </c>
      <c r="E101" s="37">
        <v>37.369999999999997</v>
      </c>
      <c r="F101" s="37">
        <v>23015932</v>
      </c>
      <c r="G101" s="37">
        <v>-0.61</v>
      </c>
    </row>
    <row r="102" spans="1:7" ht="12.75">
      <c r="A102" s="37" t="s">
        <v>383</v>
      </c>
      <c r="B102" s="37">
        <v>38.159999999999997</v>
      </c>
      <c r="C102" s="37">
        <v>38.215000000000003</v>
      </c>
      <c r="D102" s="37">
        <v>37.58</v>
      </c>
      <c r="E102" s="37">
        <v>37.6</v>
      </c>
      <c r="F102" s="37">
        <v>21988976</v>
      </c>
      <c r="G102" s="37">
        <v>-1.65</v>
      </c>
    </row>
    <row r="103" spans="1:7" ht="12.75">
      <c r="A103" s="37" t="s">
        <v>384</v>
      </c>
      <c r="B103" s="37">
        <v>38.159999999999997</v>
      </c>
      <c r="C103" s="37">
        <v>38.340000000000003</v>
      </c>
      <c r="D103" s="37">
        <v>37.96</v>
      </c>
      <c r="E103" s="37">
        <v>38.229999999999997</v>
      </c>
      <c r="F103" s="37">
        <v>14973321</v>
      </c>
      <c r="G103" s="37">
        <v>0.18</v>
      </c>
    </row>
    <row r="104" spans="1:7" ht="12.75">
      <c r="A104" s="37" t="s">
        <v>385</v>
      </c>
      <c r="B104" s="37">
        <v>38.5</v>
      </c>
      <c r="C104" s="37">
        <v>38.549999999999997</v>
      </c>
      <c r="D104" s="37">
        <v>38.01</v>
      </c>
      <c r="E104" s="37">
        <v>38.159999999999997</v>
      </c>
      <c r="F104" s="37">
        <v>14820094</v>
      </c>
      <c r="G104" s="37">
        <v>-0.88</v>
      </c>
    </row>
    <row r="105" spans="1:7" ht="12.75">
      <c r="A105" s="37" t="s">
        <v>386</v>
      </c>
      <c r="B105" s="37">
        <v>38.24</v>
      </c>
      <c r="C105" s="37">
        <v>38.56</v>
      </c>
      <c r="D105" s="37">
        <v>38.18</v>
      </c>
      <c r="E105" s="37">
        <v>38.5</v>
      </c>
      <c r="F105" s="37">
        <v>17162498</v>
      </c>
      <c r="G105" s="37">
        <v>1.05</v>
      </c>
    </row>
    <row r="106" spans="1:7" ht="12.75">
      <c r="A106" s="37" t="s">
        <v>387</v>
      </c>
      <c r="B106" s="37">
        <v>38.299999999999997</v>
      </c>
      <c r="C106" s="37">
        <v>38.340000000000003</v>
      </c>
      <c r="D106" s="37">
        <v>38.07</v>
      </c>
      <c r="E106" s="37">
        <v>38.1</v>
      </c>
      <c r="F106" s="37">
        <v>13278974</v>
      </c>
      <c r="G106" s="37">
        <v>-0.24</v>
      </c>
    </row>
    <row r="107" spans="1:7" ht="12.75">
      <c r="A107" s="37" t="s">
        <v>388</v>
      </c>
      <c r="B107" s="37">
        <v>38.270000000000003</v>
      </c>
      <c r="C107" s="37">
        <v>38.54</v>
      </c>
      <c r="D107" s="37">
        <v>38.18</v>
      </c>
      <c r="E107" s="37">
        <v>38.19</v>
      </c>
      <c r="F107" s="37">
        <v>21303250</v>
      </c>
      <c r="G107" s="37">
        <v>-0.44</v>
      </c>
    </row>
    <row r="108" spans="1:7" ht="12.75">
      <c r="A108" s="37" t="s">
        <v>389</v>
      </c>
      <c r="B108" s="37">
        <v>38.200000000000003</v>
      </c>
      <c r="C108" s="37">
        <v>38.395000000000003</v>
      </c>
      <c r="D108" s="37">
        <v>38.06</v>
      </c>
      <c r="E108" s="37">
        <v>38.36</v>
      </c>
      <c r="F108" s="37">
        <v>19705681</v>
      </c>
      <c r="G108" s="37">
        <v>0</v>
      </c>
    </row>
    <row r="109" spans="1:7" ht="12.75">
      <c r="A109" s="37" t="s">
        <v>390</v>
      </c>
      <c r="B109" s="37">
        <v>38.56</v>
      </c>
      <c r="C109" s="37">
        <v>38.744999999999997</v>
      </c>
      <c r="D109" s="37">
        <v>38.270000000000003</v>
      </c>
      <c r="E109" s="37">
        <v>38.36</v>
      </c>
      <c r="F109" s="37">
        <v>15432038</v>
      </c>
      <c r="G109" s="37">
        <v>-0.42</v>
      </c>
    </row>
    <row r="110" spans="1:7" ht="12.75">
      <c r="A110" s="37" t="s">
        <v>391</v>
      </c>
      <c r="B110" s="37">
        <v>38.44</v>
      </c>
      <c r="C110" s="37">
        <v>38.64</v>
      </c>
      <c r="D110" s="37">
        <v>38.369999999999997</v>
      </c>
      <c r="E110" s="37">
        <v>38.520000000000003</v>
      </c>
      <c r="F110" s="37">
        <v>16823917</v>
      </c>
      <c r="G110" s="37">
        <v>0.23</v>
      </c>
    </row>
    <row r="111" spans="1:7" ht="12.75">
      <c r="A111" s="37" t="s">
        <v>392</v>
      </c>
      <c r="B111" s="37">
        <v>38.44</v>
      </c>
      <c r="C111" s="37">
        <v>38.520000000000003</v>
      </c>
      <c r="D111" s="37">
        <v>38.04</v>
      </c>
      <c r="E111" s="37">
        <v>38.43</v>
      </c>
      <c r="F111" s="37">
        <v>16312395</v>
      </c>
      <c r="G111" s="37">
        <v>0.39</v>
      </c>
    </row>
    <row r="112" spans="1:7" ht="12.75">
      <c r="A112" s="37" t="s">
        <v>393</v>
      </c>
      <c r="B112" s="37">
        <v>38.229999999999997</v>
      </c>
      <c r="C112" s="37">
        <v>38.5</v>
      </c>
      <c r="D112" s="37">
        <v>38.15</v>
      </c>
      <c r="E112" s="37">
        <v>38.28</v>
      </c>
      <c r="F112" s="37">
        <v>18848289</v>
      </c>
      <c r="G112" s="37">
        <v>0.03</v>
      </c>
    </row>
    <row r="113" spans="1:7" ht="12.75">
      <c r="A113" s="37" t="s">
        <v>394</v>
      </c>
      <c r="B113" s="37">
        <v>38.979999999999997</v>
      </c>
      <c r="C113" s="37">
        <v>38.99</v>
      </c>
      <c r="D113" s="37">
        <v>38.04</v>
      </c>
      <c r="E113" s="37">
        <v>38.270000000000003</v>
      </c>
      <c r="F113" s="37">
        <v>34609944</v>
      </c>
      <c r="G113" s="37">
        <v>-1.57</v>
      </c>
    </row>
    <row r="114" spans="1:7" ht="12.75">
      <c r="A114" s="37" t="s">
        <v>395</v>
      </c>
      <c r="B114" s="37">
        <v>39.25</v>
      </c>
      <c r="C114" s="37">
        <v>39.270000000000003</v>
      </c>
      <c r="D114" s="37">
        <v>38.71</v>
      </c>
      <c r="E114" s="37">
        <v>38.880000000000003</v>
      </c>
      <c r="F114" s="37">
        <v>29374175</v>
      </c>
      <c r="G114" s="37">
        <v>-0.31</v>
      </c>
    </row>
    <row r="115" spans="1:7" ht="12.75">
      <c r="A115" s="37" t="s">
        <v>396</v>
      </c>
      <c r="B115" s="37">
        <v>38.97</v>
      </c>
      <c r="C115" s="37">
        <v>39.130000000000003</v>
      </c>
      <c r="D115" s="37">
        <v>38.715000000000003</v>
      </c>
      <c r="E115" s="37">
        <v>39</v>
      </c>
      <c r="F115" s="37">
        <v>28474889</v>
      </c>
      <c r="G115" s="37">
        <v>0</v>
      </c>
    </row>
    <row r="116" spans="1:7" ht="12.75">
      <c r="A116" s="37" t="s">
        <v>397</v>
      </c>
      <c r="B116" s="37">
        <v>39.25</v>
      </c>
      <c r="C116" s="37">
        <v>39.67</v>
      </c>
      <c r="D116" s="37">
        <v>38.83</v>
      </c>
      <c r="E116" s="37">
        <v>39</v>
      </c>
      <c r="F116" s="37">
        <v>36012182</v>
      </c>
      <c r="G116" s="37">
        <v>-1.04</v>
      </c>
    </row>
    <row r="117" spans="1:7" ht="12.75">
      <c r="A117" s="37" t="s">
        <v>398</v>
      </c>
      <c r="B117" s="37">
        <v>38.200000000000003</v>
      </c>
      <c r="C117" s="37">
        <v>39.5</v>
      </c>
      <c r="D117" s="37">
        <v>38.200000000000003</v>
      </c>
      <c r="E117" s="37">
        <v>39.409999999999997</v>
      </c>
      <c r="F117" s="37">
        <v>61985870</v>
      </c>
      <c r="G117" s="37">
        <v>3.63</v>
      </c>
    </row>
    <row r="118" spans="1:7" ht="12.75">
      <c r="A118" s="37" t="s">
        <v>399</v>
      </c>
      <c r="B118" s="37">
        <v>37.42</v>
      </c>
      <c r="C118" s="37">
        <v>38.1</v>
      </c>
      <c r="D118" s="37">
        <v>37.4</v>
      </c>
      <c r="E118" s="37">
        <v>38.03</v>
      </c>
      <c r="F118" s="37">
        <v>72422804</v>
      </c>
      <c r="G118" s="37">
        <v>5</v>
      </c>
    </row>
    <row r="119" spans="1:7" ht="12.75">
      <c r="A119" s="37" t="s">
        <v>400</v>
      </c>
      <c r="B119" s="37">
        <v>36.29</v>
      </c>
      <c r="C119" s="37">
        <v>36.5</v>
      </c>
      <c r="D119" s="37">
        <v>36.130000000000003</v>
      </c>
      <c r="E119" s="37">
        <v>36.22</v>
      </c>
      <c r="F119" s="37">
        <v>29432199</v>
      </c>
      <c r="G119" s="37">
        <v>-0.03</v>
      </c>
    </row>
    <row r="120" spans="1:7" ht="12.75">
      <c r="A120" s="37" t="s">
        <v>401</v>
      </c>
      <c r="B120" s="37">
        <v>36.51</v>
      </c>
      <c r="C120" s="37">
        <v>36.549999999999997</v>
      </c>
      <c r="D120" s="37">
        <v>36.18</v>
      </c>
      <c r="E120" s="37">
        <v>36.229999999999997</v>
      </c>
      <c r="F120" s="37">
        <v>22403192</v>
      </c>
      <c r="G120" s="37">
        <v>-0.77</v>
      </c>
    </row>
    <row r="121" spans="1:7" ht="12.75">
      <c r="A121" s="37" t="s">
        <v>402</v>
      </c>
      <c r="B121" s="37">
        <v>36.42</v>
      </c>
      <c r="C121" s="37">
        <v>36.61</v>
      </c>
      <c r="D121" s="37">
        <v>36.255000000000003</v>
      </c>
      <c r="E121" s="37">
        <v>36.51</v>
      </c>
      <c r="F121" s="37">
        <v>20149930</v>
      </c>
      <c r="G121" s="37">
        <v>-0.03</v>
      </c>
    </row>
    <row r="122" spans="1:7" ht="12.75">
      <c r="A122" s="37" t="s">
        <v>403</v>
      </c>
      <c r="B122" s="37">
        <v>36.33</v>
      </c>
      <c r="C122" s="37">
        <v>36.72</v>
      </c>
      <c r="D122" s="37">
        <v>36.159999999999997</v>
      </c>
      <c r="E122" s="37">
        <v>36.520000000000003</v>
      </c>
      <c r="F122" s="37">
        <v>31891758</v>
      </c>
      <c r="G122" s="37">
        <v>1.08</v>
      </c>
    </row>
    <row r="123" spans="1:7" ht="12.75">
      <c r="A123" s="37" t="s">
        <v>404</v>
      </c>
      <c r="B123" s="37">
        <v>36.03</v>
      </c>
      <c r="C123" s="37">
        <v>36.130000000000003</v>
      </c>
      <c r="D123" s="37">
        <v>35.81</v>
      </c>
      <c r="E123" s="37">
        <v>36.130000000000003</v>
      </c>
      <c r="F123" s="37">
        <v>26266910</v>
      </c>
      <c r="G123" s="37">
        <v>0.39</v>
      </c>
    </row>
    <row r="124" spans="1:7" ht="12.75">
      <c r="A124" s="37" t="s">
        <v>405</v>
      </c>
      <c r="B124" s="37">
        <v>36.43</v>
      </c>
      <c r="C124" s="37">
        <v>36.43</v>
      </c>
      <c r="D124" s="37">
        <v>35.869999999999997</v>
      </c>
      <c r="E124" s="37">
        <v>35.99</v>
      </c>
      <c r="F124" s="37">
        <v>29144803</v>
      </c>
      <c r="G124" s="37">
        <v>-1.1000000000000001</v>
      </c>
    </row>
    <row r="125" spans="1:7" ht="12.75">
      <c r="A125" s="37" t="s">
        <v>406</v>
      </c>
      <c r="B125" s="37">
        <v>36.32</v>
      </c>
      <c r="C125" s="37">
        <v>36.450000000000003</v>
      </c>
      <c r="D125" s="37">
        <v>36.25</v>
      </c>
      <c r="E125" s="37">
        <v>36.39</v>
      </c>
      <c r="F125" s="37">
        <v>20543891</v>
      </c>
      <c r="G125" s="37">
        <v>0.25</v>
      </c>
    </row>
    <row r="126" spans="1:7" ht="12.75">
      <c r="A126" s="37" t="s">
        <v>407</v>
      </c>
      <c r="B126" s="37">
        <v>36.229999999999997</v>
      </c>
      <c r="C126" s="37">
        <v>36.380000000000003</v>
      </c>
      <c r="D126" s="37">
        <v>36.17</v>
      </c>
      <c r="E126" s="37">
        <v>36.299999999999997</v>
      </c>
      <c r="F126" s="37">
        <v>23559891</v>
      </c>
      <c r="G126" s="37">
        <v>0.25</v>
      </c>
    </row>
    <row r="127" spans="1:7" ht="12.75">
      <c r="A127" s="37" t="s">
        <v>408</v>
      </c>
      <c r="B127" s="37">
        <v>36.54</v>
      </c>
      <c r="C127" s="37">
        <v>36.6</v>
      </c>
      <c r="D127" s="37">
        <v>36.19</v>
      </c>
      <c r="E127" s="37">
        <v>36.21</v>
      </c>
      <c r="F127" s="37">
        <v>30225265</v>
      </c>
      <c r="G127" s="37">
        <v>-1.68</v>
      </c>
    </row>
    <row r="128" spans="1:7" ht="12.75">
      <c r="A128" s="37" t="s">
        <v>409</v>
      </c>
      <c r="B128" s="37">
        <v>36.75</v>
      </c>
      <c r="C128" s="37">
        <v>36.9</v>
      </c>
      <c r="D128" s="37">
        <v>36.61</v>
      </c>
      <c r="E128" s="37">
        <v>36.83</v>
      </c>
      <c r="F128" s="37">
        <v>17486045</v>
      </c>
      <c r="G128" s="37">
        <v>0.63</v>
      </c>
    </row>
    <row r="129" spans="1:7" ht="12.75">
      <c r="A129" s="37" t="s">
        <v>410</v>
      </c>
      <c r="B129" s="37">
        <v>36.83</v>
      </c>
      <c r="C129" s="37">
        <v>36.86</v>
      </c>
      <c r="D129" s="37">
        <v>36.54</v>
      </c>
      <c r="E129" s="37">
        <v>36.6</v>
      </c>
      <c r="F129" s="37">
        <v>21585724</v>
      </c>
      <c r="G129" s="37">
        <v>-0.62</v>
      </c>
    </row>
    <row r="130" spans="1:7" ht="12.75">
      <c r="A130" s="37" t="s">
        <v>411</v>
      </c>
      <c r="B130" s="37">
        <v>36.96</v>
      </c>
      <c r="C130" s="37">
        <v>37.08</v>
      </c>
      <c r="D130" s="37">
        <v>36.82</v>
      </c>
      <c r="E130" s="37">
        <v>36.83</v>
      </c>
      <c r="F130" s="37">
        <v>22774749</v>
      </c>
      <c r="G130" s="37">
        <v>-0.41</v>
      </c>
    </row>
    <row r="131" spans="1:7" ht="12.75">
      <c r="A131" s="37" t="s">
        <v>412</v>
      </c>
      <c r="B131" s="37">
        <v>37.18</v>
      </c>
      <c r="C131" s="37">
        <v>37.229999999999997</v>
      </c>
      <c r="D131" s="37">
        <v>36.82</v>
      </c>
      <c r="E131" s="37">
        <v>36.979999999999997</v>
      </c>
      <c r="F131" s="37">
        <v>20838817</v>
      </c>
      <c r="G131" s="37">
        <v>-0.54</v>
      </c>
    </row>
    <row r="132" spans="1:7" ht="12.75">
      <c r="A132" s="37" t="s">
        <v>413</v>
      </c>
      <c r="B132" s="37">
        <v>37.590000000000003</v>
      </c>
      <c r="C132" s="37">
        <v>37.695</v>
      </c>
      <c r="D132" s="37">
        <v>37.18</v>
      </c>
      <c r="E132" s="37">
        <v>37.18</v>
      </c>
      <c r="F132" s="37">
        <v>20805390</v>
      </c>
      <c r="G132" s="37">
        <v>-2.4700000000000002</v>
      </c>
    </row>
    <row r="133" spans="1:7" ht="12.75">
      <c r="A133" s="37" t="s">
        <v>414</v>
      </c>
      <c r="B133" s="37">
        <v>38.11</v>
      </c>
      <c r="C133" s="37">
        <v>38.21</v>
      </c>
      <c r="D133" s="37">
        <v>37.85</v>
      </c>
      <c r="E133" s="37">
        <v>38.119999999999997</v>
      </c>
      <c r="F133" s="37">
        <v>20077924</v>
      </c>
      <c r="G133" s="37">
        <v>0.03</v>
      </c>
    </row>
    <row r="134" spans="1:7" ht="12.75">
      <c r="A134" s="37" t="s">
        <v>415</v>
      </c>
      <c r="B134" s="37">
        <v>37.840000000000003</v>
      </c>
      <c r="C134" s="37">
        <v>38.130000000000003</v>
      </c>
      <c r="D134" s="37">
        <v>37.784999999999997</v>
      </c>
      <c r="E134" s="37">
        <v>38.11</v>
      </c>
      <c r="F134" s="37">
        <v>11124346</v>
      </c>
      <c r="G134" s="37">
        <v>1.01</v>
      </c>
    </row>
    <row r="135" spans="1:7" ht="12.75">
      <c r="A135" s="37" t="s">
        <v>416</v>
      </c>
      <c r="B135" s="37">
        <v>37.729999999999997</v>
      </c>
      <c r="C135" s="37">
        <v>37.869999999999997</v>
      </c>
      <c r="D135" s="37">
        <v>37.54</v>
      </c>
      <c r="E135" s="37">
        <v>37.729999999999997</v>
      </c>
      <c r="F135" s="37">
        <v>22539768</v>
      </c>
      <c r="G135" s="37">
        <v>0.28999999999999998</v>
      </c>
    </row>
    <row r="136" spans="1:7" ht="12.75">
      <c r="A136" s="37" t="s">
        <v>417</v>
      </c>
      <c r="B136" s="37">
        <v>37.869999999999997</v>
      </c>
      <c r="C136" s="37">
        <v>37.979999999999997</v>
      </c>
      <c r="D136" s="37">
        <v>37.619999999999997</v>
      </c>
      <c r="E136" s="37">
        <v>37.619999999999997</v>
      </c>
      <c r="F136" s="37">
        <v>23717195</v>
      </c>
      <c r="G136" s="37">
        <v>-0.84</v>
      </c>
    </row>
    <row r="137" spans="1:7" ht="12.75">
      <c r="A137" s="37" t="s">
        <v>418</v>
      </c>
      <c r="B137" s="37">
        <v>37.880000000000003</v>
      </c>
      <c r="C137" s="37">
        <v>38.064999999999998</v>
      </c>
      <c r="D137" s="37">
        <v>37.78</v>
      </c>
      <c r="E137" s="37">
        <v>37.94</v>
      </c>
      <c r="F137" s="37">
        <v>20345136</v>
      </c>
      <c r="G137" s="37">
        <v>0.64</v>
      </c>
    </row>
    <row r="138" spans="1:7" ht="12.75">
      <c r="A138" s="37" t="s">
        <v>419</v>
      </c>
      <c r="B138" s="37">
        <v>37.840000000000003</v>
      </c>
      <c r="C138" s="37">
        <v>37.880000000000003</v>
      </c>
      <c r="D138" s="37">
        <v>37.6</v>
      </c>
      <c r="E138" s="37">
        <v>37.700000000000003</v>
      </c>
      <c r="F138" s="37">
        <v>19858483</v>
      </c>
      <c r="G138" s="37">
        <v>-1.18</v>
      </c>
    </row>
    <row r="139" spans="1:7" ht="12.75">
      <c r="A139" s="37" t="s">
        <v>420</v>
      </c>
      <c r="B139" s="37">
        <v>37.94</v>
      </c>
      <c r="C139" s="37">
        <v>38.28</v>
      </c>
      <c r="D139" s="37">
        <v>37.86</v>
      </c>
      <c r="E139" s="37">
        <v>38.15</v>
      </c>
      <c r="F139" s="37">
        <v>18403775</v>
      </c>
      <c r="G139" s="37">
        <v>0.53</v>
      </c>
    </row>
    <row r="140" spans="1:7" ht="12.75">
      <c r="A140" s="37" t="s">
        <v>421</v>
      </c>
      <c r="B140" s="37">
        <v>38.159999999999997</v>
      </c>
      <c r="C140" s="37">
        <v>38.159999999999997</v>
      </c>
      <c r="D140" s="37">
        <v>37.82</v>
      </c>
      <c r="E140" s="37">
        <v>37.950000000000003</v>
      </c>
      <c r="F140" s="37">
        <v>22905534</v>
      </c>
      <c r="G140" s="37">
        <v>-0.39</v>
      </c>
    </row>
    <row r="141" spans="1:7" ht="12.75">
      <c r="A141" s="37" t="s">
        <v>422</v>
      </c>
      <c r="B141" s="37">
        <v>38.19</v>
      </c>
      <c r="C141" s="37">
        <v>38.35</v>
      </c>
      <c r="D141" s="37">
        <v>37.965000000000003</v>
      </c>
      <c r="E141" s="37">
        <v>38.1</v>
      </c>
      <c r="F141" s="37">
        <v>16198860</v>
      </c>
      <c r="G141" s="37">
        <v>-0.13</v>
      </c>
    </row>
    <row r="142" spans="1:7" ht="12.75">
      <c r="A142" s="37" t="s">
        <v>423</v>
      </c>
      <c r="B142" s="37">
        <v>38.64</v>
      </c>
      <c r="C142" s="37">
        <v>38.67</v>
      </c>
      <c r="D142" s="37">
        <v>37.85</v>
      </c>
      <c r="E142" s="37">
        <v>38.15</v>
      </c>
      <c r="F142" s="37">
        <v>24583085</v>
      </c>
      <c r="G142" s="37">
        <v>-1.32</v>
      </c>
    </row>
    <row r="143" spans="1:7" ht="12.75">
      <c r="A143" s="37" t="s">
        <v>424</v>
      </c>
      <c r="B143" s="37">
        <v>38.770000000000003</v>
      </c>
      <c r="C143" s="37">
        <v>38.92</v>
      </c>
      <c r="D143" s="37">
        <v>38.6</v>
      </c>
      <c r="E143" s="37">
        <v>38.659999999999997</v>
      </c>
      <c r="F143" s="37">
        <v>21738797</v>
      </c>
      <c r="G143" s="37">
        <v>-0.64</v>
      </c>
    </row>
    <row r="144" spans="1:7" ht="12.75">
      <c r="A144" s="37" t="s">
        <v>425</v>
      </c>
      <c r="B144" s="37">
        <v>38.979999999999997</v>
      </c>
      <c r="C144" s="37">
        <v>38.979999999999997</v>
      </c>
      <c r="D144" s="37">
        <v>38.685000000000002</v>
      </c>
      <c r="E144" s="37">
        <v>38.909999999999997</v>
      </c>
      <c r="F144" s="37">
        <v>20955494</v>
      </c>
      <c r="G144" s="37">
        <v>-0.13</v>
      </c>
    </row>
    <row r="145" spans="1:7" ht="12.75">
      <c r="A145" s="37" t="s">
        <v>426</v>
      </c>
      <c r="B145" s="37">
        <v>38.97</v>
      </c>
      <c r="C145" s="37">
        <v>39</v>
      </c>
      <c r="D145" s="37">
        <v>38.659999999999997</v>
      </c>
      <c r="E145" s="37">
        <v>38.96</v>
      </c>
      <c r="F145" s="37">
        <v>29734739</v>
      </c>
      <c r="G145" s="37">
        <v>0.31</v>
      </c>
    </row>
    <row r="146" spans="1:7" ht="12.75">
      <c r="A146" s="37" t="s">
        <v>427</v>
      </c>
      <c r="B146" s="37">
        <v>38.67</v>
      </c>
      <c r="C146" s="37">
        <v>38.9</v>
      </c>
      <c r="D146" s="37">
        <v>38.64</v>
      </c>
      <c r="E146" s="37">
        <v>38.840000000000003</v>
      </c>
      <c r="F146" s="37">
        <v>16685956</v>
      </c>
      <c r="G146" s="37">
        <v>0.31</v>
      </c>
    </row>
    <row r="147" spans="1:7" ht="12.75">
      <c r="A147" s="37" t="s">
        <v>428</v>
      </c>
      <c r="B147" s="37">
        <v>38.79</v>
      </c>
      <c r="C147" s="37">
        <v>38.81</v>
      </c>
      <c r="D147" s="37">
        <v>38.5</v>
      </c>
      <c r="E147" s="37">
        <v>38.72</v>
      </c>
      <c r="F147" s="37">
        <v>16351159</v>
      </c>
      <c r="G147" s="37">
        <v>0.1</v>
      </c>
    </row>
    <row r="148" spans="1:7" ht="12.75">
      <c r="A148" s="37" t="s">
        <v>429</v>
      </c>
      <c r="B148" s="37">
        <v>39.01</v>
      </c>
      <c r="C148" s="37">
        <v>39.01</v>
      </c>
      <c r="D148" s="37">
        <v>38.58</v>
      </c>
      <c r="E148" s="37">
        <v>38.68</v>
      </c>
      <c r="F148" s="37">
        <v>18840679</v>
      </c>
      <c r="G148" s="37">
        <v>-1</v>
      </c>
    </row>
    <row r="149" spans="1:7" ht="12.75">
      <c r="A149" s="37" t="s">
        <v>430</v>
      </c>
      <c r="B149" s="37">
        <v>38.799999999999997</v>
      </c>
      <c r="C149" s="37">
        <v>39.369999999999997</v>
      </c>
      <c r="D149" s="37">
        <v>38.799999999999997</v>
      </c>
      <c r="E149" s="37">
        <v>39.07</v>
      </c>
      <c r="F149" s="37">
        <v>22779917</v>
      </c>
      <c r="G149" s="37">
        <v>0.72</v>
      </c>
    </row>
    <row r="150" spans="1:7" ht="12.75">
      <c r="A150" s="37" t="s">
        <v>431</v>
      </c>
      <c r="B150" s="37">
        <v>38.630000000000003</v>
      </c>
      <c r="C150" s="37">
        <v>38.799999999999997</v>
      </c>
      <c r="D150" s="37">
        <v>38.551000000000002</v>
      </c>
      <c r="E150" s="37">
        <v>38.79</v>
      </c>
      <c r="F150" s="37">
        <v>18396857</v>
      </c>
      <c r="G150" s="37">
        <v>0.75</v>
      </c>
    </row>
    <row r="151" spans="1:7" ht="12.75">
      <c r="A151" s="37" t="s">
        <v>432</v>
      </c>
      <c r="B151" s="37">
        <v>38.81</v>
      </c>
      <c r="C151" s="37">
        <v>38.840000000000003</v>
      </c>
      <c r="D151" s="37">
        <v>38.42</v>
      </c>
      <c r="E151" s="37">
        <v>38.5</v>
      </c>
      <c r="F151" s="37">
        <v>20270948</v>
      </c>
      <c r="G151" s="37">
        <v>-0.67</v>
      </c>
    </row>
    <row r="152" spans="1:7" ht="12.75">
      <c r="A152" s="37" t="s">
        <v>433</v>
      </c>
      <c r="B152" s="37">
        <v>38.85</v>
      </c>
      <c r="C152" s="37">
        <v>38.869999999999997</v>
      </c>
      <c r="D152" s="37">
        <v>38.54</v>
      </c>
      <c r="E152" s="37">
        <v>38.76</v>
      </c>
      <c r="F152" s="37">
        <v>16429256</v>
      </c>
      <c r="G152" s="37">
        <v>0.08</v>
      </c>
    </row>
    <row r="153" spans="1:7" ht="12.75">
      <c r="A153" s="37" t="s">
        <v>434</v>
      </c>
      <c r="B153" s="37">
        <v>38.78</v>
      </c>
      <c r="C153" s="37">
        <v>38.92</v>
      </c>
      <c r="D153" s="37">
        <v>38.65</v>
      </c>
      <c r="E153" s="37">
        <v>38.729999999999997</v>
      </c>
      <c r="F153" s="37">
        <v>16218015</v>
      </c>
      <c r="G153" s="37">
        <v>-0.21</v>
      </c>
    </row>
    <row r="154" spans="1:7" ht="12.75">
      <c r="A154" s="37" t="s">
        <v>435</v>
      </c>
      <c r="B154" s="37">
        <v>38.81</v>
      </c>
      <c r="C154" s="37">
        <v>38.86</v>
      </c>
      <c r="D154" s="37">
        <v>38.57</v>
      </c>
      <c r="E154" s="37">
        <v>38.81</v>
      </c>
      <c r="F154" s="37">
        <v>13815907</v>
      </c>
      <c r="G154" s="37">
        <v>-0.15</v>
      </c>
    </row>
    <row r="155" spans="1:7" ht="12.75">
      <c r="A155" s="37" t="s">
        <v>436</v>
      </c>
      <c r="B155" s="37">
        <v>39</v>
      </c>
      <c r="C155" s="37">
        <v>39.08</v>
      </c>
      <c r="D155" s="37">
        <v>38.76</v>
      </c>
      <c r="E155" s="37">
        <v>38.869999999999997</v>
      </c>
      <c r="F155" s="37">
        <v>18528741</v>
      </c>
      <c r="G155" s="37">
        <v>0</v>
      </c>
    </row>
    <row r="156" spans="1:7" ht="12.75">
      <c r="A156" s="37" t="s">
        <v>437</v>
      </c>
      <c r="B156" s="37">
        <v>38.68</v>
      </c>
      <c r="C156" s="37">
        <v>38.89</v>
      </c>
      <c r="D156" s="37">
        <v>38.520000000000003</v>
      </c>
      <c r="E156" s="37">
        <v>38.869999999999997</v>
      </c>
      <c r="F156" s="37">
        <v>17691212</v>
      </c>
      <c r="G156" s="37">
        <v>0.88</v>
      </c>
    </row>
    <row r="157" spans="1:7" ht="12.75">
      <c r="A157" s="37" t="s">
        <v>438</v>
      </c>
      <c r="B157" s="37">
        <v>38.65</v>
      </c>
      <c r="C157" s="37">
        <v>38.869999999999997</v>
      </c>
      <c r="D157" s="37">
        <v>38.51</v>
      </c>
      <c r="E157" s="37">
        <v>38.53</v>
      </c>
      <c r="F157" s="37">
        <v>24040413</v>
      </c>
      <c r="G157" s="37">
        <v>-0.05</v>
      </c>
    </row>
    <row r="158" spans="1:7" ht="12.75">
      <c r="A158" s="37" t="s">
        <v>439</v>
      </c>
      <c r="B158" s="37">
        <v>38.19</v>
      </c>
      <c r="C158" s="37">
        <v>38.68</v>
      </c>
      <c r="D158" s="37">
        <v>38.19</v>
      </c>
      <c r="E158" s="37">
        <v>38.549999999999997</v>
      </c>
      <c r="F158" s="37">
        <v>20523997</v>
      </c>
      <c r="G158" s="37">
        <v>1.1299999999999999</v>
      </c>
    </row>
    <row r="159" spans="1:7" ht="12.75">
      <c r="A159" s="37" t="s">
        <v>440</v>
      </c>
      <c r="B159" s="37">
        <v>38.21</v>
      </c>
      <c r="C159" s="37">
        <v>38.25</v>
      </c>
      <c r="D159" s="37">
        <v>38.01</v>
      </c>
      <c r="E159" s="37">
        <v>38.119999999999997</v>
      </c>
      <c r="F159" s="37">
        <v>13725843</v>
      </c>
      <c r="G159" s="37">
        <v>-0.28999999999999998</v>
      </c>
    </row>
    <row r="160" spans="1:7" ht="12.75">
      <c r="A160" s="37" t="s">
        <v>441</v>
      </c>
      <c r="B160" s="37">
        <v>38.119999999999997</v>
      </c>
      <c r="C160" s="37">
        <v>38.340000000000003</v>
      </c>
      <c r="D160" s="37">
        <v>38.11</v>
      </c>
      <c r="E160" s="37">
        <v>38.229999999999997</v>
      </c>
      <c r="F160" s="37">
        <v>14892549</v>
      </c>
      <c r="G160" s="37">
        <v>0.21</v>
      </c>
    </row>
    <row r="161" spans="1:7" ht="12.75">
      <c r="A161" s="37" t="s">
        <v>442</v>
      </c>
      <c r="B161" s="37">
        <v>38.31</v>
      </c>
      <c r="C161" s="37">
        <v>38.36</v>
      </c>
      <c r="D161" s="37">
        <v>38.08</v>
      </c>
      <c r="E161" s="37">
        <v>38.15</v>
      </c>
      <c r="F161" s="37">
        <v>15645546</v>
      </c>
      <c r="G161" s="37">
        <v>-0.42</v>
      </c>
    </row>
    <row r="162" spans="1:7" ht="12.75">
      <c r="A162" s="37" t="s">
        <v>443</v>
      </c>
      <c r="B162" s="37">
        <v>38.26</v>
      </c>
      <c r="C162" s="37">
        <v>38.414999999999999</v>
      </c>
      <c r="D162" s="37">
        <v>38.21</v>
      </c>
      <c r="E162" s="37">
        <v>38.31</v>
      </c>
      <c r="F162" s="37">
        <v>13533272</v>
      </c>
      <c r="G162" s="37">
        <v>0.16</v>
      </c>
    </row>
    <row r="163" spans="1:7" ht="12.75">
      <c r="A163" s="37" t="s">
        <v>444</v>
      </c>
      <c r="B163" s="37">
        <v>38.24</v>
      </c>
      <c r="C163" s="37">
        <v>38.35</v>
      </c>
      <c r="D163" s="37">
        <v>38.17</v>
      </c>
      <c r="E163" s="37">
        <v>38.25</v>
      </c>
      <c r="F163" s="37">
        <v>14821233</v>
      </c>
      <c r="G163" s="37">
        <v>0.03</v>
      </c>
    </row>
    <row r="164" spans="1:7" ht="12.75">
      <c r="A164" s="37" t="s">
        <v>445</v>
      </c>
      <c r="B164" s="37">
        <v>38.04</v>
      </c>
      <c r="C164" s="37">
        <v>38.29</v>
      </c>
      <c r="D164" s="37">
        <v>37.89</v>
      </c>
      <c r="E164" s="37">
        <v>38.24</v>
      </c>
      <c r="F164" s="37">
        <v>20350424</v>
      </c>
      <c r="G164" s="37">
        <v>0.76</v>
      </c>
    </row>
    <row r="165" spans="1:7" ht="12.75">
      <c r="A165" s="37" t="s">
        <v>446</v>
      </c>
      <c r="B165" s="37">
        <v>37.5</v>
      </c>
      <c r="C165" s="37">
        <v>38.14</v>
      </c>
      <c r="D165" s="37">
        <v>37.46</v>
      </c>
      <c r="E165" s="37">
        <v>37.950000000000003</v>
      </c>
      <c r="F165" s="37">
        <v>25741867</v>
      </c>
      <c r="G165" s="37">
        <v>1.31</v>
      </c>
    </row>
    <row r="166" spans="1:7" ht="12.75">
      <c r="A166" s="37" t="s">
        <v>447</v>
      </c>
      <c r="B166" s="37">
        <v>37.979999999999997</v>
      </c>
      <c r="C166" s="37">
        <v>38.04</v>
      </c>
      <c r="D166" s="37">
        <v>37.450000000000003</v>
      </c>
      <c r="E166" s="37">
        <v>37.46</v>
      </c>
      <c r="F166" s="37">
        <v>29662805</v>
      </c>
      <c r="G166" s="37">
        <v>-1.91</v>
      </c>
    </row>
    <row r="167" spans="1:7" ht="12.75">
      <c r="A167" s="37" t="s">
        <v>448</v>
      </c>
      <c r="B167" s="37">
        <v>38.68</v>
      </c>
      <c r="C167" s="37">
        <v>38.76</v>
      </c>
      <c r="D167" s="37">
        <v>38.19</v>
      </c>
      <c r="E167" s="37">
        <v>38.19</v>
      </c>
      <c r="F167" s="37">
        <v>21589395</v>
      </c>
      <c r="G167" s="37">
        <v>-1.04</v>
      </c>
    </row>
    <row r="168" spans="1:7" ht="12.75">
      <c r="A168" s="37" t="s">
        <v>449</v>
      </c>
      <c r="B168" s="37">
        <v>38.520000000000003</v>
      </c>
      <c r="C168" s="37">
        <v>38.69</v>
      </c>
      <c r="D168" s="37">
        <v>38.409999999999997</v>
      </c>
      <c r="E168" s="37">
        <v>38.590000000000003</v>
      </c>
      <c r="F168" s="37">
        <v>21319322</v>
      </c>
      <c r="G168" s="37">
        <v>0.26</v>
      </c>
    </row>
    <row r="169" spans="1:7" ht="12.75">
      <c r="A169" s="37" t="s">
        <v>450</v>
      </c>
      <c r="B169" s="37">
        <v>38.49</v>
      </c>
      <c r="C169" s="37">
        <v>38.61</v>
      </c>
      <c r="D169" s="37">
        <v>38.31</v>
      </c>
      <c r="E169" s="37">
        <v>38.49</v>
      </c>
      <c r="F169" s="37">
        <v>13770099</v>
      </c>
      <c r="G169" s="37">
        <v>0.13</v>
      </c>
    </row>
    <row r="170" spans="1:7" ht="12.75">
      <c r="A170" s="37" t="s">
        <v>451</v>
      </c>
      <c r="B170" s="37">
        <v>38.450000000000003</v>
      </c>
      <c r="C170" s="37">
        <v>38.549999999999997</v>
      </c>
      <c r="D170" s="37">
        <v>38.2149</v>
      </c>
      <c r="E170" s="37">
        <v>38.44</v>
      </c>
      <c r="F170" s="37">
        <v>16541789</v>
      </c>
      <c r="G170" s="37">
        <v>-0.03</v>
      </c>
    </row>
    <row r="171" spans="1:7" ht="12.75">
      <c r="A171" s="37" t="s">
        <v>452</v>
      </c>
      <c r="B171" s="37">
        <v>38.19</v>
      </c>
      <c r="C171" s="37">
        <v>38.65</v>
      </c>
      <c r="D171" s="37">
        <v>38.130000000000003</v>
      </c>
      <c r="E171" s="37">
        <v>38.450000000000003</v>
      </c>
      <c r="F171" s="37">
        <v>22606458</v>
      </c>
      <c r="G171" s="37">
        <v>0.6</v>
      </c>
    </row>
    <row r="172" spans="1:7" ht="12.75">
      <c r="A172" s="37" t="s">
        <v>453</v>
      </c>
      <c r="B172" s="37">
        <v>38.53</v>
      </c>
      <c r="C172" s="37">
        <v>38.549999999999997</v>
      </c>
      <c r="D172" s="37">
        <v>38.159999999999997</v>
      </c>
      <c r="E172" s="37">
        <v>38.22</v>
      </c>
      <c r="F172" s="37">
        <v>21588501</v>
      </c>
      <c r="G172" s="37">
        <v>-0.91</v>
      </c>
    </row>
    <row r="173" spans="1:7" ht="12.75">
      <c r="A173" s="37" t="s">
        <v>454</v>
      </c>
      <c r="B173" s="37">
        <v>38.78</v>
      </c>
      <c r="C173" s="37">
        <v>38.78</v>
      </c>
      <c r="D173" s="37">
        <v>38.32</v>
      </c>
      <c r="E173" s="37">
        <v>38.57</v>
      </c>
      <c r="F173" s="37">
        <v>20138942</v>
      </c>
      <c r="G173" s="37">
        <v>0.03</v>
      </c>
    </row>
    <row r="174" spans="1:7" ht="12.75">
      <c r="A174" s="37" t="s">
        <v>455</v>
      </c>
      <c r="B174" s="37">
        <v>38.08</v>
      </c>
      <c r="C174" s="37">
        <v>38.71</v>
      </c>
      <c r="D174" s="37">
        <v>38.03</v>
      </c>
      <c r="E174" s="37">
        <v>38.56</v>
      </c>
      <c r="F174" s="37">
        <v>21815843</v>
      </c>
      <c r="G174" s="37">
        <v>1.45</v>
      </c>
    </row>
    <row r="175" spans="1:7" ht="12.75">
      <c r="A175" s="37" t="s">
        <v>456</v>
      </c>
      <c r="B175" s="37">
        <v>38.409999999999997</v>
      </c>
      <c r="C175" s="37">
        <v>38.409999999999997</v>
      </c>
      <c r="D175" s="37">
        <v>37.630000000000003</v>
      </c>
      <c r="E175" s="37">
        <v>38.01</v>
      </c>
      <c r="F175" s="37">
        <v>31447920</v>
      </c>
      <c r="G175" s="37">
        <v>-1.02</v>
      </c>
    </row>
    <row r="176" spans="1:7" ht="12.75">
      <c r="A176" s="37" t="s">
        <v>457</v>
      </c>
      <c r="B176" s="37">
        <v>38.94</v>
      </c>
      <c r="C176" s="37">
        <v>38.979999999999997</v>
      </c>
      <c r="D176" s="37">
        <v>38.15</v>
      </c>
      <c r="E176" s="37">
        <v>38.4</v>
      </c>
      <c r="F176" s="37">
        <v>33737309</v>
      </c>
      <c r="G176" s="37">
        <v>-1.41</v>
      </c>
    </row>
    <row r="177" spans="1:7" ht="12.75">
      <c r="A177" s="37" t="s">
        <v>458</v>
      </c>
      <c r="B177" s="37">
        <v>39.14</v>
      </c>
      <c r="C177" s="37">
        <v>39.22</v>
      </c>
      <c r="D177" s="37">
        <v>38.880000000000003</v>
      </c>
      <c r="E177" s="37">
        <v>38.950000000000003</v>
      </c>
      <c r="F177" s="37">
        <v>24848944</v>
      </c>
      <c r="G177" s="37">
        <v>-0.38</v>
      </c>
    </row>
    <row r="178" spans="1:7" ht="12.75">
      <c r="A178" s="37" t="s">
        <v>459</v>
      </c>
      <c r="B178" s="37">
        <v>39.68</v>
      </c>
      <c r="C178" s="37">
        <v>39.700000000000003</v>
      </c>
      <c r="D178" s="37">
        <v>39.06</v>
      </c>
      <c r="E178" s="37">
        <v>39.1</v>
      </c>
      <c r="F178" s="37">
        <v>24742886</v>
      </c>
      <c r="G178" s="37">
        <v>-1.34</v>
      </c>
    </row>
    <row r="179" spans="1:7" ht="12.75">
      <c r="A179" s="37" t="s">
        <v>460</v>
      </c>
      <c r="B179" s="37">
        <v>39.880000000000003</v>
      </c>
      <c r="C179" s="37">
        <v>40.06</v>
      </c>
      <c r="D179" s="37">
        <v>39.520000000000003</v>
      </c>
      <c r="E179" s="37">
        <v>39.630000000000003</v>
      </c>
      <c r="F179" s="37">
        <v>24994176</v>
      </c>
      <c r="G179" s="37">
        <v>-0.7</v>
      </c>
    </row>
    <row r="180" spans="1:7" ht="12.75">
      <c r="A180" s="37" t="s">
        <v>461</v>
      </c>
      <c r="B180" s="37">
        <v>40.369999999999997</v>
      </c>
      <c r="C180" s="37">
        <v>40.4</v>
      </c>
      <c r="D180" s="37">
        <v>39.880000000000003</v>
      </c>
      <c r="E180" s="37">
        <v>39.909999999999997</v>
      </c>
      <c r="F180" s="37">
        <v>22643871</v>
      </c>
      <c r="G180" s="37">
        <v>-1.31</v>
      </c>
    </row>
    <row r="181" spans="1:7" ht="12.75">
      <c r="A181" s="37" t="s">
        <v>462</v>
      </c>
      <c r="B181" s="37">
        <v>40.020000000000003</v>
      </c>
      <c r="C181" s="37">
        <v>40.56</v>
      </c>
      <c r="D181" s="37">
        <v>39.85</v>
      </c>
      <c r="E181" s="37">
        <v>40.44</v>
      </c>
      <c r="F181" s="37">
        <v>34350726</v>
      </c>
      <c r="G181" s="37">
        <v>1.25</v>
      </c>
    </row>
    <row r="182" spans="1:7" ht="12.75">
      <c r="A182" s="37" t="s">
        <v>463</v>
      </c>
      <c r="B182" s="37">
        <v>40.08</v>
      </c>
      <c r="C182" s="37">
        <v>40.25</v>
      </c>
      <c r="D182" s="37">
        <v>39.69</v>
      </c>
      <c r="E182" s="37">
        <v>39.94</v>
      </c>
      <c r="F182" s="37">
        <v>38367337</v>
      </c>
      <c r="G182" s="37">
        <v>-0.2</v>
      </c>
    </row>
    <row r="183" spans="1:7" ht="12.75">
      <c r="A183" s="37" t="s">
        <v>464</v>
      </c>
      <c r="B183" s="37">
        <v>40.1</v>
      </c>
      <c r="C183" s="37">
        <v>40.15</v>
      </c>
      <c r="D183" s="37">
        <v>39.86</v>
      </c>
      <c r="E183" s="37">
        <v>40.020000000000003</v>
      </c>
      <c r="F183" s="37">
        <v>24033759</v>
      </c>
      <c r="G183" s="37">
        <v>0.23</v>
      </c>
    </row>
    <row r="184" spans="1:7" ht="12.75">
      <c r="A184" s="37" t="s">
        <v>465</v>
      </c>
      <c r="B184" s="37">
        <v>40.229999999999997</v>
      </c>
      <c r="C184" s="37">
        <v>40.36</v>
      </c>
      <c r="D184" s="37">
        <v>39.81</v>
      </c>
      <c r="E184" s="37">
        <v>39.93</v>
      </c>
      <c r="F184" s="37">
        <v>23895137</v>
      </c>
      <c r="G184" s="37">
        <v>-1.07</v>
      </c>
    </row>
    <row r="185" spans="1:7" ht="12.75">
      <c r="A185" s="37" t="s">
        <v>466</v>
      </c>
      <c r="B185" s="37">
        <v>39.99</v>
      </c>
      <c r="C185" s="37">
        <v>40.51</v>
      </c>
      <c r="D185" s="37">
        <v>39.92</v>
      </c>
      <c r="E185" s="37">
        <v>40.36</v>
      </c>
      <c r="F185" s="37">
        <v>21715734</v>
      </c>
      <c r="G185" s="37">
        <v>0.27</v>
      </c>
    </row>
    <row r="186" spans="1:7" ht="12.75">
      <c r="A186" s="37" t="s">
        <v>467</v>
      </c>
      <c r="B186" s="37">
        <v>40.32</v>
      </c>
      <c r="C186" s="37">
        <v>40.448399999999999</v>
      </c>
      <c r="D186" s="37">
        <v>40.19</v>
      </c>
      <c r="E186" s="37">
        <v>40.25</v>
      </c>
      <c r="F186" s="37">
        <v>23799283</v>
      </c>
      <c r="G186" s="37">
        <v>0</v>
      </c>
    </row>
    <row r="187" spans="1:7" ht="12.75">
      <c r="A187" s="37" t="s">
        <v>468</v>
      </c>
      <c r="B187" s="37">
        <v>40.22</v>
      </c>
      <c r="C187" s="37">
        <v>40.43</v>
      </c>
      <c r="D187" s="37">
        <v>40.18</v>
      </c>
      <c r="E187" s="37">
        <v>40.25</v>
      </c>
      <c r="F187" s="37">
        <v>15920201</v>
      </c>
      <c r="G187" s="37">
        <v>-0.12</v>
      </c>
    </row>
    <row r="188" spans="1:7" ht="12.75">
      <c r="A188" s="37" t="s">
        <v>469</v>
      </c>
      <c r="B188" s="37">
        <v>40.299999999999997</v>
      </c>
      <c r="C188" s="37">
        <v>40.49</v>
      </c>
      <c r="D188" s="37">
        <v>40.22</v>
      </c>
      <c r="E188" s="37">
        <v>40.299999999999997</v>
      </c>
      <c r="F188" s="37">
        <v>12117144</v>
      </c>
      <c r="G188" s="37">
        <v>0.05</v>
      </c>
    </row>
    <row r="189" spans="1:7" ht="12.75">
      <c r="A189" s="37" t="s">
        <v>470</v>
      </c>
      <c r="B189" s="37">
        <v>40.51</v>
      </c>
      <c r="C189" s="37">
        <v>40.76</v>
      </c>
      <c r="D189" s="37">
        <v>40.25</v>
      </c>
      <c r="E189" s="37">
        <v>40.28</v>
      </c>
      <c r="F189" s="37">
        <v>17555367</v>
      </c>
      <c r="G189" s="37">
        <v>-0.69</v>
      </c>
    </row>
    <row r="190" spans="1:7" ht="12.75">
      <c r="A190" s="37" t="s">
        <v>471</v>
      </c>
      <c r="B190" s="37">
        <v>40.21</v>
      </c>
      <c r="C190" s="37">
        <v>40.57</v>
      </c>
      <c r="D190" s="37">
        <v>40.07</v>
      </c>
      <c r="E190" s="37">
        <v>40.56</v>
      </c>
      <c r="F190" s="37">
        <v>22195768</v>
      </c>
      <c r="G190" s="37">
        <v>0.62</v>
      </c>
    </row>
    <row r="191" spans="1:7" ht="12.75">
      <c r="A191" s="37" t="s">
        <v>472</v>
      </c>
      <c r="B191" s="37">
        <v>40.380000000000003</v>
      </c>
      <c r="C191" s="37">
        <v>40.39</v>
      </c>
      <c r="D191" s="37">
        <v>40.07</v>
      </c>
      <c r="E191" s="37">
        <v>40.31</v>
      </c>
      <c r="F191" s="37">
        <v>19610103</v>
      </c>
      <c r="G191" s="37">
        <v>-0.17</v>
      </c>
    </row>
    <row r="192" spans="1:7" ht="12.75">
      <c r="A192" s="37" t="s">
        <v>473</v>
      </c>
      <c r="B192" s="37">
        <v>40.6</v>
      </c>
      <c r="C192" s="37">
        <v>40.68</v>
      </c>
      <c r="D192" s="37">
        <v>40.31</v>
      </c>
      <c r="E192" s="37">
        <v>40.380000000000003</v>
      </c>
      <c r="F192" s="37">
        <v>18214849</v>
      </c>
      <c r="G192" s="37">
        <v>-0.52</v>
      </c>
    </row>
    <row r="193" spans="1:7" ht="12.75">
      <c r="A193" s="37" t="s">
        <v>474</v>
      </c>
      <c r="B193" s="37">
        <v>40.6</v>
      </c>
      <c r="C193" s="37">
        <v>40.86</v>
      </c>
      <c r="D193" s="37">
        <v>40.521000000000001</v>
      </c>
      <c r="E193" s="37">
        <v>40.590000000000003</v>
      </c>
      <c r="F193" s="37">
        <v>20333431</v>
      </c>
      <c r="G193" s="37">
        <v>-0.02</v>
      </c>
    </row>
    <row r="194" spans="1:7" ht="12.75">
      <c r="A194" s="37" t="s">
        <v>475</v>
      </c>
      <c r="B194" s="37">
        <v>41.05</v>
      </c>
      <c r="C194" s="37">
        <v>41.08</v>
      </c>
      <c r="D194" s="37">
        <v>40.6</v>
      </c>
      <c r="E194" s="37">
        <v>40.6</v>
      </c>
      <c r="F194" s="37">
        <v>20491522</v>
      </c>
      <c r="G194" s="37">
        <v>-2.19</v>
      </c>
    </row>
    <row r="195" spans="1:7" ht="12.75">
      <c r="A195" s="37" t="s">
        <v>476</v>
      </c>
      <c r="B195" s="37">
        <v>41.72</v>
      </c>
      <c r="C195" s="37">
        <v>41.74</v>
      </c>
      <c r="D195" s="37">
        <v>41.47</v>
      </c>
      <c r="E195" s="37">
        <v>41.51</v>
      </c>
      <c r="F195" s="37">
        <v>19947802</v>
      </c>
      <c r="G195" s="37">
        <v>-0.43</v>
      </c>
    </row>
    <row r="196" spans="1:7" ht="12.75">
      <c r="A196" s="37" t="s">
        <v>477</v>
      </c>
      <c r="B196" s="37">
        <v>41.57</v>
      </c>
      <c r="C196" s="37">
        <v>41.704999999999998</v>
      </c>
      <c r="D196" s="37">
        <v>41.4</v>
      </c>
      <c r="E196" s="37">
        <v>41.69</v>
      </c>
      <c r="F196" s="37">
        <v>12551672</v>
      </c>
      <c r="G196" s="37">
        <v>0.28999999999999998</v>
      </c>
    </row>
    <row r="197" spans="1:7" ht="12.75">
      <c r="A197" s="37" t="s">
        <v>478</v>
      </c>
      <c r="B197" s="37">
        <v>41.6</v>
      </c>
      <c r="C197" s="37">
        <v>41.77</v>
      </c>
      <c r="D197" s="37">
        <v>41.37</v>
      </c>
      <c r="E197" s="37">
        <v>41.57</v>
      </c>
      <c r="F197" s="37">
        <v>17978764</v>
      </c>
      <c r="G197" s="37">
        <v>0.05</v>
      </c>
    </row>
    <row r="198" spans="1:7" ht="12.75">
      <c r="A198" s="37" t="s">
        <v>479</v>
      </c>
      <c r="B198" s="37">
        <v>41.79</v>
      </c>
      <c r="C198" s="37">
        <v>41.89</v>
      </c>
      <c r="D198" s="37">
        <v>41.55</v>
      </c>
      <c r="E198" s="37">
        <v>41.55</v>
      </c>
      <c r="F198" s="37">
        <v>17530937</v>
      </c>
      <c r="G198" s="37">
        <v>-0.5</v>
      </c>
    </row>
    <row r="199" spans="1:7" ht="12.75">
      <c r="A199" s="37" t="s">
        <v>480</v>
      </c>
      <c r="B199" s="37">
        <v>41.39</v>
      </c>
      <c r="C199" s="37">
        <v>41.829000000000001</v>
      </c>
      <c r="D199" s="37">
        <v>41.326700000000002</v>
      </c>
      <c r="E199" s="37">
        <v>41.76</v>
      </c>
      <c r="F199" s="37">
        <v>14773707</v>
      </c>
      <c r="G199" s="37">
        <v>0.75</v>
      </c>
    </row>
    <row r="200" spans="1:7" ht="12.75">
      <c r="A200" s="37" t="s">
        <v>481</v>
      </c>
      <c r="B200" s="37">
        <v>41.54</v>
      </c>
      <c r="C200" s="37">
        <v>41.75</v>
      </c>
      <c r="D200" s="37">
        <v>41.4</v>
      </c>
      <c r="E200" s="37">
        <v>41.45</v>
      </c>
      <c r="F200" s="37">
        <v>14102743</v>
      </c>
      <c r="G200" s="37">
        <v>-0.26</v>
      </c>
    </row>
    <row r="201" spans="1:7" ht="12.75">
      <c r="A201" s="37" t="s">
        <v>482</v>
      </c>
      <c r="B201" s="37">
        <v>41.41</v>
      </c>
      <c r="C201" s="37">
        <v>41.61</v>
      </c>
      <c r="D201" s="37">
        <v>41.26</v>
      </c>
      <c r="E201" s="37">
        <v>41.56</v>
      </c>
      <c r="F201" s="37">
        <v>15585312</v>
      </c>
      <c r="G201" s="37">
        <v>0.17</v>
      </c>
    </row>
    <row r="202" spans="1:7" ht="12.75">
      <c r="A202" s="37" t="s">
        <v>483</v>
      </c>
      <c r="B202" s="37">
        <v>41.59</v>
      </c>
      <c r="C202" s="37">
        <v>41.75</v>
      </c>
      <c r="D202" s="37">
        <v>41.38</v>
      </c>
      <c r="E202" s="37">
        <v>41.49</v>
      </c>
      <c r="F202" s="37">
        <v>13185156</v>
      </c>
      <c r="G202" s="37">
        <v>-0.46</v>
      </c>
    </row>
    <row r="203" spans="1:7" ht="12.75">
      <c r="A203" s="37" t="s">
        <v>484</v>
      </c>
      <c r="B203" s="37">
        <v>41.76</v>
      </c>
      <c r="C203" s="37">
        <v>41.89</v>
      </c>
      <c r="D203" s="37">
        <v>41.54</v>
      </c>
      <c r="E203" s="37">
        <v>41.68</v>
      </c>
      <c r="F203" s="37">
        <v>14201706</v>
      </c>
      <c r="G203" s="37">
        <v>7.0000000000000007E-2</v>
      </c>
    </row>
    <row r="204" spans="1:7" ht="12.75">
      <c r="A204" s="37" t="s">
        <v>485</v>
      </c>
      <c r="B204" s="37">
        <v>41.63</v>
      </c>
      <c r="C204" s="37">
        <v>41.91</v>
      </c>
      <c r="D204" s="37">
        <v>41.41</v>
      </c>
      <c r="E204" s="37">
        <v>41.65</v>
      </c>
      <c r="F204" s="37">
        <v>14660384</v>
      </c>
      <c r="G204" s="37">
        <v>0</v>
      </c>
    </row>
    <row r="205" spans="1:7" ht="12.75">
      <c r="A205" s="37" t="s">
        <v>486</v>
      </c>
      <c r="B205" s="37">
        <v>42.1</v>
      </c>
      <c r="C205" s="37">
        <v>42.12</v>
      </c>
      <c r="D205" s="37">
        <v>41.46</v>
      </c>
      <c r="E205" s="37">
        <v>41.65</v>
      </c>
      <c r="F205" s="37">
        <v>18544375</v>
      </c>
      <c r="G205" s="37">
        <v>-1.02</v>
      </c>
    </row>
    <row r="206" spans="1:7" ht="12.75">
      <c r="A206" s="37" t="s">
        <v>487</v>
      </c>
      <c r="B206" s="37">
        <v>42.45</v>
      </c>
      <c r="C206" s="37">
        <v>42.51</v>
      </c>
      <c r="D206" s="37">
        <v>42</v>
      </c>
      <c r="E206" s="37">
        <v>42.08</v>
      </c>
      <c r="F206" s="37">
        <v>20294209</v>
      </c>
      <c r="G206" s="37">
        <v>-0.8</v>
      </c>
    </row>
    <row r="207" spans="1:7" ht="12.75">
      <c r="A207" s="37" t="s">
        <v>488</v>
      </c>
      <c r="B207" s="37">
        <v>42.61</v>
      </c>
      <c r="C207" s="37">
        <v>42.7</v>
      </c>
      <c r="D207" s="37">
        <v>42.32</v>
      </c>
      <c r="E207" s="37">
        <v>42.42</v>
      </c>
      <c r="F207" s="37">
        <v>11851068</v>
      </c>
      <c r="G207" s="37">
        <v>-0.45</v>
      </c>
    </row>
    <row r="208" spans="1:7" ht="12.75">
      <c r="A208" s="37" t="s">
        <v>489</v>
      </c>
      <c r="B208" s="37">
        <v>42.59</v>
      </c>
      <c r="C208" s="37">
        <v>42.65</v>
      </c>
      <c r="D208" s="37">
        <v>42.37</v>
      </c>
      <c r="E208" s="37">
        <v>42.61</v>
      </c>
      <c r="F208" s="37">
        <v>24748411</v>
      </c>
      <c r="G208" s="37">
        <v>0.4</v>
      </c>
    </row>
    <row r="209" spans="1:7" ht="12.75">
      <c r="A209" s="37" t="s">
        <v>490</v>
      </c>
      <c r="B209" s="37">
        <v>42.6</v>
      </c>
      <c r="C209" s="37">
        <v>42.66</v>
      </c>
      <c r="D209" s="37">
        <v>42.34</v>
      </c>
      <c r="E209" s="37">
        <v>42.44</v>
      </c>
      <c r="F209" s="37">
        <v>14601773</v>
      </c>
      <c r="G209" s="37">
        <v>-0.35</v>
      </c>
    </row>
    <row r="210" spans="1:7" ht="12.75">
      <c r="A210" s="37" t="s">
        <v>491</v>
      </c>
      <c r="B210" s="37">
        <v>42.14</v>
      </c>
      <c r="C210" s="37">
        <v>42.64</v>
      </c>
      <c r="D210" s="37">
        <v>42.09</v>
      </c>
      <c r="E210" s="37">
        <v>42.59</v>
      </c>
      <c r="F210" s="37">
        <v>21054744</v>
      </c>
      <c r="G210" s="37">
        <v>1.19</v>
      </c>
    </row>
    <row r="211" spans="1:7" ht="12.75">
      <c r="A211" s="37" t="s">
        <v>492</v>
      </c>
      <c r="B211" s="37">
        <v>42.38</v>
      </c>
      <c r="C211" s="37">
        <v>42.44</v>
      </c>
      <c r="D211" s="37">
        <v>42.05</v>
      </c>
      <c r="E211" s="37">
        <v>42.09</v>
      </c>
      <c r="F211" s="37">
        <v>10063834</v>
      </c>
      <c r="G211" s="37">
        <v>-0.66</v>
      </c>
    </row>
    <row r="212" spans="1:7" ht="12.75">
      <c r="A212" s="37" t="s">
        <v>493</v>
      </c>
      <c r="B212" s="37">
        <v>42.22</v>
      </c>
      <c r="C212" s="37">
        <v>42.42</v>
      </c>
      <c r="D212" s="37">
        <v>42.18</v>
      </c>
      <c r="E212" s="37">
        <v>42.37</v>
      </c>
      <c r="F212" s="37">
        <v>14661121</v>
      </c>
      <c r="G212" s="37">
        <v>0.05</v>
      </c>
    </row>
    <row r="213" spans="1:7" ht="12.75">
      <c r="A213" s="37" t="s">
        <v>494</v>
      </c>
      <c r="B213" s="37">
        <v>42.03</v>
      </c>
      <c r="C213" s="37">
        <v>42.43</v>
      </c>
      <c r="D213" s="37">
        <v>42.02</v>
      </c>
      <c r="E213" s="37">
        <v>42.35</v>
      </c>
      <c r="F213" s="37">
        <v>19733881</v>
      </c>
      <c r="G213" s="37">
        <v>0.98</v>
      </c>
    </row>
    <row r="214" spans="1:7" ht="12.75">
      <c r="A214" s="37" t="s">
        <v>495</v>
      </c>
      <c r="B214" s="37">
        <v>41.86</v>
      </c>
      <c r="C214" s="37">
        <v>42.13</v>
      </c>
      <c r="D214" s="37">
        <v>41.75</v>
      </c>
      <c r="E214" s="37">
        <v>41.94</v>
      </c>
      <c r="F214" s="37">
        <v>17671424</v>
      </c>
      <c r="G214" s="37">
        <v>0.41</v>
      </c>
    </row>
    <row r="215" spans="1:7" ht="12.75">
      <c r="A215" s="37" t="s">
        <v>496</v>
      </c>
      <c r="B215" s="37">
        <v>41.88</v>
      </c>
      <c r="C215" s="37">
        <v>41.88</v>
      </c>
      <c r="D215" s="37">
        <v>41.68</v>
      </c>
      <c r="E215" s="37">
        <v>41.77</v>
      </c>
      <c r="F215" s="37">
        <v>17880949</v>
      </c>
      <c r="G215" s="37">
        <v>-0.26</v>
      </c>
    </row>
    <row r="216" spans="1:7" ht="12.75">
      <c r="A216" s="37" t="s">
        <v>497</v>
      </c>
      <c r="B216" s="37">
        <v>41.9</v>
      </c>
      <c r="C216" s="37">
        <v>41.99</v>
      </c>
      <c r="D216" s="37">
        <v>41.715000000000003</v>
      </c>
      <c r="E216" s="37">
        <v>41.88</v>
      </c>
      <c r="F216" s="37">
        <v>16250873</v>
      </c>
      <c r="G216" s="37">
        <v>-0.19</v>
      </c>
    </row>
    <row r="217" spans="1:7" ht="12.75">
      <c r="A217" s="37" t="s">
        <v>498</v>
      </c>
      <c r="B217" s="37">
        <v>41.83</v>
      </c>
      <c r="C217" s="37">
        <v>42</v>
      </c>
      <c r="D217" s="37">
        <v>41.71</v>
      </c>
      <c r="E217" s="37">
        <v>41.96</v>
      </c>
      <c r="F217" s="37">
        <v>14176970</v>
      </c>
      <c r="G217" s="37">
        <v>-0.12</v>
      </c>
    </row>
    <row r="218" spans="1:7" ht="12.75">
      <c r="A218" s="37" t="s">
        <v>499</v>
      </c>
      <c r="B218" s="37">
        <v>42.05</v>
      </c>
      <c r="C218" s="37">
        <v>42.06</v>
      </c>
      <c r="D218" s="37">
        <v>41.76</v>
      </c>
      <c r="E218" s="37">
        <v>42.01</v>
      </c>
      <c r="F218" s="37">
        <v>17248209</v>
      </c>
      <c r="G218" s="37">
        <v>-0.14000000000000001</v>
      </c>
    </row>
    <row r="219" spans="1:7" ht="12.75">
      <c r="A219" s="37" t="s">
        <v>500</v>
      </c>
      <c r="B219" s="37">
        <v>41.9</v>
      </c>
      <c r="C219" s="37">
        <v>42.1</v>
      </c>
      <c r="D219" s="37">
        <v>41.84</v>
      </c>
      <c r="E219" s="37">
        <v>42.07</v>
      </c>
      <c r="F219" s="37">
        <v>13181765</v>
      </c>
      <c r="G219" s="37">
        <v>7.0000000000000007E-2</v>
      </c>
    </row>
    <row r="220" spans="1:7" ht="12.75">
      <c r="A220" s="37" t="s">
        <v>501</v>
      </c>
      <c r="B220" s="37">
        <v>41.78</v>
      </c>
      <c r="C220" s="37">
        <v>42.18</v>
      </c>
      <c r="D220" s="37">
        <v>41.56</v>
      </c>
      <c r="E220" s="37">
        <v>42.04</v>
      </c>
      <c r="F220" s="37">
        <v>23900008</v>
      </c>
      <c r="G220" s="37">
        <v>0.6</v>
      </c>
    </row>
    <row r="221" spans="1:7" ht="12.75">
      <c r="A221" s="37" t="s">
        <v>502</v>
      </c>
      <c r="B221" s="37">
        <v>41.73</v>
      </c>
      <c r="C221" s="37">
        <v>41.87</v>
      </c>
      <c r="D221" s="37">
        <v>41.64</v>
      </c>
      <c r="E221" s="37">
        <v>41.79</v>
      </c>
      <c r="F221" s="37">
        <v>19336410</v>
      </c>
      <c r="G221" s="37">
        <v>-7.0000000000000007E-2</v>
      </c>
    </row>
    <row r="222" spans="1:7" ht="12.75">
      <c r="A222" s="37" t="s">
        <v>503</v>
      </c>
      <c r="B222" s="37">
        <v>42.3</v>
      </c>
      <c r="C222" s="37">
        <v>42.3</v>
      </c>
      <c r="D222" s="37">
        <v>41.73</v>
      </c>
      <c r="E222" s="37">
        <v>41.82</v>
      </c>
      <c r="F222" s="37">
        <v>17337401</v>
      </c>
      <c r="G222" s="37">
        <v>-1.27</v>
      </c>
    </row>
    <row r="223" spans="1:7" ht="12.75">
      <c r="A223" s="37" t="s">
        <v>504</v>
      </c>
      <c r="B223" s="37">
        <v>42.11</v>
      </c>
      <c r="C223" s="37">
        <v>42.36</v>
      </c>
      <c r="D223" s="37">
        <v>42.04</v>
      </c>
      <c r="E223" s="37">
        <v>42.36</v>
      </c>
      <c r="F223" s="37">
        <v>17042975</v>
      </c>
      <c r="G223" s="37">
        <v>0.98</v>
      </c>
    </row>
    <row r="224" spans="1:7" ht="12.75">
      <c r="A224" s="37" t="s">
        <v>505</v>
      </c>
      <c r="B224" s="37">
        <v>41.69</v>
      </c>
      <c r="C224" s="37">
        <v>41.99</v>
      </c>
      <c r="D224" s="37">
        <v>41.54</v>
      </c>
      <c r="E224" s="37">
        <v>41.95</v>
      </c>
      <c r="F224" s="37">
        <v>19218292</v>
      </c>
      <c r="G224" s="37">
        <v>0.87</v>
      </c>
    </row>
    <row r="225" spans="1:7" ht="12.75">
      <c r="A225" s="37" t="s">
        <v>506</v>
      </c>
      <c r="B225" s="37">
        <v>41.68</v>
      </c>
      <c r="C225" s="37">
        <v>41.78</v>
      </c>
      <c r="D225" s="37">
        <v>41.45</v>
      </c>
      <c r="E225" s="37">
        <v>41.59</v>
      </c>
      <c r="F225" s="37">
        <v>15656504</v>
      </c>
      <c r="G225" s="37">
        <v>-0.34</v>
      </c>
    </row>
    <row r="226" spans="1:7" ht="12.75">
      <c r="A226" s="37" t="s">
        <v>507</v>
      </c>
      <c r="B226" s="37">
        <v>41.37</v>
      </c>
      <c r="C226" s="37">
        <v>41.75</v>
      </c>
      <c r="D226" s="37">
        <v>41.32</v>
      </c>
      <c r="E226" s="37">
        <v>41.73</v>
      </c>
      <c r="F226" s="37">
        <v>17504381</v>
      </c>
      <c r="G226" s="37">
        <v>0.6</v>
      </c>
    </row>
    <row r="227" spans="1:7" ht="12.75">
      <c r="A227" s="37" t="s">
        <v>508</v>
      </c>
      <c r="B227" s="37">
        <v>41.17</v>
      </c>
      <c r="C227" s="37">
        <v>41.534999999999997</v>
      </c>
      <c r="D227" s="37">
        <v>40.79</v>
      </c>
      <c r="E227" s="37">
        <v>41.48</v>
      </c>
      <c r="F227" s="37">
        <v>24154490</v>
      </c>
      <c r="G227" s="37">
        <v>0.56000000000000005</v>
      </c>
    </row>
    <row r="228" spans="1:7" ht="12.75">
      <c r="A228" s="37" t="s">
        <v>509</v>
      </c>
      <c r="B228" s="37">
        <v>41.12</v>
      </c>
      <c r="C228" s="37">
        <v>41.36</v>
      </c>
      <c r="D228" s="37">
        <v>41.03</v>
      </c>
      <c r="E228" s="37">
        <v>41.25</v>
      </c>
      <c r="F228" s="37">
        <v>16578768</v>
      </c>
      <c r="G228" s="37">
        <v>0.32</v>
      </c>
    </row>
    <row r="229" spans="1:7" ht="12.75">
      <c r="A229" s="37" t="s">
        <v>510</v>
      </c>
      <c r="B229" s="37">
        <v>40.659999999999997</v>
      </c>
      <c r="C229" s="37">
        <v>41.14</v>
      </c>
      <c r="D229" s="37">
        <v>40.56</v>
      </c>
      <c r="E229" s="37">
        <v>41.12</v>
      </c>
      <c r="F229" s="37">
        <v>23320794</v>
      </c>
      <c r="G229" s="37">
        <v>0.91</v>
      </c>
    </row>
    <row r="230" spans="1:7" ht="12.75">
      <c r="A230" s="37" t="s">
        <v>511</v>
      </c>
      <c r="B230" s="37">
        <v>40.47</v>
      </c>
      <c r="C230" s="37">
        <v>40.78</v>
      </c>
      <c r="D230" s="37">
        <v>40.409999999999997</v>
      </c>
      <c r="E230" s="37">
        <v>40.75</v>
      </c>
      <c r="F230" s="37">
        <v>19704526</v>
      </c>
      <c r="G230" s="37">
        <v>0.25</v>
      </c>
    </row>
    <row r="231" spans="1:7" ht="12.75">
      <c r="A231" s="37" t="s">
        <v>512</v>
      </c>
      <c r="B231" s="37">
        <v>40.82</v>
      </c>
      <c r="C231" s="37">
        <v>41.14</v>
      </c>
      <c r="D231" s="37">
        <v>40.49</v>
      </c>
      <c r="E231" s="37">
        <v>40.65</v>
      </c>
      <c r="F231" s="37">
        <v>34359817</v>
      </c>
      <c r="G231" s="37">
        <v>-1.76</v>
      </c>
    </row>
    <row r="232" spans="1:7" ht="12.75">
      <c r="A232" s="37" t="s">
        <v>513</v>
      </c>
      <c r="B232" s="37">
        <v>41.25</v>
      </c>
      <c r="C232" s="37">
        <v>41.43</v>
      </c>
      <c r="D232" s="37">
        <v>41.2</v>
      </c>
      <c r="E232" s="37">
        <v>41.38</v>
      </c>
      <c r="F232" s="37">
        <v>12134871</v>
      </c>
      <c r="G232" s="37">
        <v>0.17</v>
      </c>
    </row>
    <row r="233" spans="1:7" ht="12.75">
      <c r="A233" s="37" t="s">
        <v>514</v>
      </c>
      <c r="B233" s="37">
        <v>41.27</v>
      </c>
      <c r="C233" s="37">
        <v>41.43</v>
      </c>
      <c r="D233" s="37">
        <v>41.13</v>
      </c>
      <c r="E233" s="37">
        <v>41.31</v>
      </c>
      <c r="F233" s="37">
        <v>11362395</v>
      </c>
      <c r="G233" s="37">
        <v>0.24</v>
      </c>
    </row>
    <row r="234" spans="1:7" ht="12.75">
      <c r="A234" s="37" t="s">
        <v>515</v>
      </c>
      <c r="B234" s="37">
        <v>41.17</v>
      </c>
      <c r="C234" s="37">
        <v>41.32</v>
      </c>
      <c r="D234" s="37">
        <v>41.07</v>
      </c>
      <c r="E234" s="37">
        <v>41.21</v>
      </c>
      <c r="F234" s="37">
        <v>15687781</v>
      </c>
      <c r="G234" s="37">
        <v>0.22</v>
      </c>
    </row>
    <row r="235" spans="1:7" ht="12.75">
      <c r="A235" s="37" t="s">
        <v>516</v>
      </c>
      <c r="B235" s="37">
        <v>41.08</v>
      </c>
      <c r="C235" s="37">
        <v>41.17</v>
      </c>
      <c r="D235" s="37">
        <v>40.82</v>
      </c>
      <c r="E235" s="37">
        <v>41.12</v>
      </c>
      <c r="F235" s="37">
        <v>17312041</v>
      </c>
      <c r="G235" s="37">
        <v>0.15</v>
      </c>
    </row>
    <row r="236" spans="1:7" ht="12.75">
      <c r="A236" s="37" t="s">
        <v>517</v>
      </c>
      <c r="B236" s="37">
        <v>41.27</v>
      </c>
      <c r="C236" s="37">
        <v>41.27</v>
      </c>
      <c r="D236" s="37">
        <v>40.98</v>
      </c>
      <c r="E236" s="37">
        <v>41.06</v>
      </c>
      <c r="F236" s="37">
        <v>11374784</v>
      </c>
      <c r="G236" s="37">
        <v>-0.46</v>
      </c>
    </row>
    <row r="237" spans="1:7" ht="12.75">
      <c r="A237" s="37" t="s">
        <v>518</v>
      </c>
      <c r="B237" s="37">
        <v>41.48</v>
      </c>
      <c r="C237" s="37">
        <v>41.52</v>
      </c>
      <c r="D237" s="37">
        <v>41.2</v>
      </c>
      <c r="E237" s="37">
        <v>41.25</v>
      </c>
      <c r="F237" s="37">
        <v>19150690</v>
      </c>
      <c r="G237" s="37">
        <v>0.17</v>
      </c>
    </row>
    <row r="238" spans="1:7" ht="12.75">
      <c r="A238" s="37" t="s">
        <v>519</v>
      </c>
      <c r="B238" s="37">
        <v>42.02</v>
      </c>
      <c r="C238" s="37">
        <v>42.07</v>
      </c>
      <c r="D238" s="37">
        <v>40.950000000000003</v>
      </c>
      <c r="E238" s="37">
        <v>41.18</v>
      </c>
      <c r="F238" s="37">
        <v>29154025</v>
      </c>
      <c r="G238" s="37">
        <v>-2.09</v>
      </c>
    </row>
    <row r="239" spans="1:7" ht="12.75">
      <c r="A239" s="37" t="s">
        <v>520</v>
      </c>
      <c r="B239" s="37">
        <v>42.28</v>
      </c>
      <c r="C239" s="37">
        <v>42.46</v>
      </c>
      <c r="D239" s="37">
        <v>41.86</v>
      </c>
      <c r="E239" s="37">
        <v>42.06</v>
      </c>
      <c r="F239" s="37">
        <v>32077929</v>
      </c>
      <c r="G239" s="37">
        <v>-0.24</v>
      </c>
    </row>
    <row r="240" spans="1:7" ht="12.75">
      <c r="A240" s="37" t="s">
        <v>521</v>
      </c>
      <c r="B240" s="37">
        <v>41.68</v>
      </c>
      <c r="C240" s="37">
        <v>42.19</v>
      </c>
      <c r="D240" s="37">
        <v>41.58</v>
      </c>
      <c r="E240" s="37">
        <v>42.16</v>
      </c>
      <c r="F240" s="37">
        <v>25405033</v>
      </c>
      <c r="G240" s="37">
        <v>0.81</v>
      </c>
    </row>
    <row r="241" spans="1:7" ht="12.75">
      <c r="A241" s="37" t="s">
        <v>522</v>
      </c>
      <c r="B241" s="37">
        <v>41.94</v>
      </c>
      <c r="C241" s="37">
        <v>42.13</v>
      </c>
      <c r="D241" s="37">
        <v>41.66</v>
      </c>
      <c r="E241" s="37">
        <v>41.82</v>
      </c>
      <c r="F241" s="37">
        <v>15871537</v>
      </c>
      <c r="G241" s="37">
        <v>-0.45</v>
      </c>
    </row>
    <row r="242" spans="1:7" ht="12.75">
      <c r="A242" s="37" t="s">
        <v>523</v>
      </c>
      <c r="B242" s="37">
        <v>41.98</v>
      </c>
      <c r="C242" s="37">
        <v>42.3</v>
      </c>
      <c r="D242" s="37">
        <v>41.75</v>
      </c>
      <c r="E242" s="37">
        <v>42.01</v>
      </c>
      <c r="F242" s="37">
        <v>19018020</v>
      </c>
      <c r="G242" s="37">
        <v>0.56999999999999995</v>
      </c>
    </row>
    <row r="243" spans="1:7" ht="12.75">
      <c r="A243" s="37" t="s">
        <v>524</v>
      </c>
      <c r="B243" s="37">
        <v>41.17</v>
      </c>
      <c r="C243" s="37">
        <v>41.85</v>
      </c>
      <c r="D243" s="37">
        <v>40.96</v>
      </c>
      <c r="E243" s="37">
        <v>41.77</v>
      </c>
      <c r="F243" s="37">
        <v>28130556</v>
      </c>
      <c r="G243" s="37">
        <v>0.92</v>
      </c>
    </row>
    <row r="244" spans="1:7" ht="12.75">
      <c r="A244" s="37" t="s">
        <v>525</v>
      </c>
      <c r="B244" s="37">
        <v>41.33</v>
      </c>
      <c r="C244" s="37">
        <v>41.47</v>
      </c>
      <c r="D244" s="37">
        <v>40.89</v>
      </c>
      <c r="E244" s="37">
        <v>41.39</v>
      </c>
      <c r="F244" s="37">
        <v>21458741</v>
      </c>
      <c r="G244" s="37">
        <v>7.0000000000000007E-2</v>
      </c>
    </row>
    <row r="245" spans="1:7" ht="12.75">
      <c r="A245" s="37" t="s">
        <v>526</v>
      </c>
      <c r="B245" s="37">
        <v>41.4</v>
      </c>
      <c r="C245" s="37">
        <v>41.74</v>
      </c>
      <c r="D245" s="37">
        <v>41.05</v>
      </c>
      <c r="E245" s="37">
        <v>41.36</v>
      </c>
      <c r="F245" s="37">
        <v>28700400</v>
      </c>
      <c r="G245" s="37">
        <v>-1.52</v>
      </c>
    </row>
    <row r="246" spans="1:7" ht="12.75">
      <c r="A246" s="37" t="s">
        <v>527</v>
      </c>
      <c r="B246" s="37">
        <v>41.46</v>
      </c>
      <c r="C246" s="37">
        <v>42.07</v>
      </c>
      <c r="D246" s="37">
        <v>41.39</v>
      </c>
      <c r="E246" s="37">
        <v>42</v>
      </c>
      <c r="F246" s="37">
        <v>25211209</v>
      </c>
      <c r="G246" s="37">
        <v>1.33</v>
      </c>
    </row>
    <row r="247" spans="1:7" ht="12.75">
      <c r="A247" s="37" t="s">
        <v>528</v>
      </c>
      <c r="B247" s="37">
        <v>41.33</v>
      </c>
      <c r="C247" s="37">
        <v>41.87</v>
      </c>
      <c r="D247" s="37">
        <v>41.29</v>
      </c>
      <c r="E247" s="37">
        <v>41.45</v>
      </c>
      <c r="F247" s="37">
        <v>25161796</v>
      </c>
      <c r="G247" s="37">
        <v>1.1000000000000001</v>
      </c>
    </row>
    <row r="248" spans="1:7" ht="12.75">
      <c r="A248" s="37" t="s">
        <v>529</v>
      </c>
      <c r="B248" s="37">
        <v>40.89</v>
      </c>
      <c r="C248" s="37">
        <v>41.02</v>
      </c>
      <c r="D248" s="37">
        <v>40.71</v>
      </c>
      <c r="E248" s="37">
        <v>41</v>
      </c>
      <c r="F248" s="37">
        <v>16688411</v>
      </c>
      <c r="G248" s="37">
        <v>0.49</v>
      </c>
    </row>
    <row r="249" spans="1:7" ht="12.75">
      <c r="A249" s="37" t="s">
        <v>530</v>
      </c>
      <c r="B249" s="37">
        <v>41.15</v>
      </c>
      <c r="C249" s="37">
        <v>41.24</v>
      </c>
      <c r="D249" s="37">
        <v>40.774999999999999</v>
      </c>
      <c r="E249" s="37">
        <v>40.799999999999997</v>
      </c>
      <c r="F249" s="37">
        <v>19476458</v>
      </c>
      <c r="G249" s="37">
        <v>-0.75</v>
      </c>
    </row>
    <row r="250" spans="1:7" ht="12.75">
      <c r="A250" s="37" t="s">
        <v>531</v>
      </c>
      <c r="B250" s="37">
        <v>41</v>
      </c>
      <c r="C250" s="37">
        <v>41.14</v>
      </c>
      <c r="D250" s="37">
        <v>40.76</v>
      </c>
      <c r="E250" s="37">
        <v>41.11</v>
      </c>
      <c r="F250" s="37">
        <v>22534678</v>
      </c>
      <c r="G250" s="37">
        <v>0.37</v>
      </c>
    </row>
    <row r="251" spans="1:7" ht="12.75">
      <c r="A251" s="37" t="s">
        <v>532</v>
      </c>
      <c r="B251" s="37">
        <v>40.92</v>
      </c>
      <c r="C251" s="37">
        <v>41.18</v>
      </c>
      <c r="D251" s="37">
        <v>40.79</v>
      </c>
      <c r="E251" s="37">
        <v>40.96</v>
      </c>
      <c r="F251" s="37">
        <v>13931963</v>
      </c>
      <c r="G251" s="37">
        <v>-0.12</v>
      </c>
    </row>
    <row r="252" spans="1:7" ht="12.75">
      <c r="A252" s="37" t="s">
        <v>533</v>
      </c>
      <c r="B252" s="37">
        <v>40.57</v>
      </c>
      <c r="C252" s="37">
        <v>41.11</v>
      </c>
      <c r="D252" s="37">
        <v>40.5</v>
      </c>
      <c r="E252" s="37">
        <v>41.01</v>
      </c>
      <c r="F252" s="37">
        <v>19899273</v>
      </c>
      <c r="G252" s="37">
        <v>0.98</v>
      </c>
    </row>
    <row r="253" spans="1:7" ht="12.75">
      <c r="A253" s="37" t="s">
        <v>534</v>
      </c>
      <c r="B253" s="37">
        <v>40.380000000000003</v>
      </c>
      <c r="C253" s="37">
        <v>40.700000000000003</v>
      </c>
      <c r="D253" s="37">
        <v>40.28</v>
      </c>
      <c r="E253" s="37">
        <v>40.61</v>
      </c>
      <c r="F253" s="37">
        <v>24535207</v>
      </c>
      <c r="G253" s="37">
        <v>-0.49</v>
      </c>
    </row>
    <row r="254" spans="1:7" ht="12.75">
      <c r="A254" s="37" t="s">
        <v>535</v>
      </c>
      <c r="B254" s="37">
        <v>40.659999999999997</v>
      </c>
      <c r="C254" s="37">
        <v>41.06</v>
      </c>
      <c r="D254" s="37">
        <v>40.24</v>
      </c>
      <c r="E254" s="37">
        <v>40.81</v>
      </c>
      <c r="F254" s="37">
        <v>21521728</v>
      </c>
      <c r="G254" s="37">
        <v>0.02</v>
      </c>
    </row>
    <row r="255" spans="1:7" ht="12.75">
      <c r="A255" s="37" t="s">
        <v>536</v>
      </c>
      <c r="B255" s="37">
        <v>41.29</v>
      </c>
      <c r="C255" s="37">
        <v>41.395000000000003</v>
      </c>
      <c r="D255" s="37">
        <v>40.799999999999997</v>
      </c>
      <c r="E255" s="37">
        <v>40.799999999999997</v>
      </c>
      <c r="F255" s="37">
        <v>25484625</v>
      </c>
      <c r="G255" s="37">
        <v>-1.26</v>
      </c>
    </row>
    <row r="256" spans="1:7" ht="12.75">
      <c r="A256" s="37" t="s">
        <v>537</v>
      </c>
      <c r="B256" s="37">
        <v>41.98</v>
      </c>
      <c r="C256" s="37">
        <v>42</v>
      </c>
      <c r="D256" s="37">
        <v>41.21</v>
      </c>
      <c r="E256" s="37">
        <v>41.32</v>
      </c>
      <c r="F256" s="37">
        <v>32683356</v>
      </c>
      <c r="G256" s="37">
        <v>-3.12</v>
      </c>
    </row>
    <row r="257" spans="1:7" ht="12.75">
      <c r="A257" s="37" t="s">
        <v>538</v>
      </c>
      <c r="B257" s="37">
        <v>42.85</v>
      </c>
      <c r="C257" s="37">
        <v>42.89</v>
      </c>
      <c r="D257" s="37">
        <v>42.53</v>
      </c>
      <c r="E257" s="37">
        <v>42.65</v>
      </c>
      <c r="F257" s="37">
        <v>25707093</v>
      </c>
      <c r="G257" s="37">
        <v>-0.28000000000000003</v>
      </c>
    </row>
    <row r="258" spans="1:7" ht="12.75">
      <c r="A258" s="37" t="s">
        <v>539</v>
      </c>
      <c r="B258" s="37">
        <v>42.94</v>
      </c>
      <c r="C258" s="37">
        <v>43</v>
      </c>
      <c r="D258" s="37">
        <v>42.71</v>
      </c>
      <c r="E258" s="37">
        <v>42.77</v>
      </c>
      <c r="F258" s="37">
        <v>23199517</v>
      </c>
      <c r="G258" s="37">
        <v>-0.57999999999999996</v>
      </c>
    </row>
    <row r="259" spans="1:7" ht="12.75">
      <c r="A259" s="37" t="s">
        <v>540</v>
      </c>
      <c r="B259" s="37">
        <v>42.69</v>
      </c>
      <c r="C259" s="37">
        <v>43.03</v>
      </c>
      <c r="D259" s="37">
        <v>42.52</v>
      </c>
      <c r="E259" s="37">
        <v>43.02</v>
      </c>
      <c r="F259" s="37">
        <v>26004937</v>
      </c>
      <c r="G259" s="37">
        <v>1.1499999999999999</v>
      </c>
    </row>
    <row r="260" spans="1:7" ht="12.75">
      <c r="A260" s="37" t="s">
        <v>541</v>
      </c>
      <c r="B260" s="37">
        <v>42.76</v>
      </c>
      <c r="C260" s="37">
        <v>42.83</v>
      </c>
      <c r="D260" s="37">
        <v>42.45</v>
      </c>
      <c r="E260" s="37">
        <v>42.53</v>
      </c>
      <c r="F260" s="37">
        <v>16673454</v>
      </c>
      <c r="G260" s="37">
        <v>-0.3</v>
      </c>
    </row>
    <row r="261" spans="1:7" ht="12.75">
      <c r="A261" s="37" t="s">
        <v>542</v>
      </c>
      <c r="B261" s="37">
        <v>42.53</v>
      </c>
      <c r="C261" s="37">
        <v>42.8</v>
      </c>
      <c r="D261" s="37">
        <v>42.53</v>
      </c>
      <c r="E261" s="37">
        <v>42.66</v>
      </c>
      <c r="F261" s="37">
        <v>12389160</v>
      </c>
      <c r="G261" s="37">
        <v>0.33</v>
      </c>
    </row>
    <row r="262" spans="1:7" ht="12.75">
      <c r="A262" s="37" t="s">
        <v>543</v>
      </c>
      <c r="B262" s="37">
        <v>42.65</v>
      </c>
      <c r="C262" s="37">
        <v>42.82</v>
      </c>
      <c r="D262" s="37">
        <v>42.47</v>
      </c>
      <c r="E262" s="37">
        <v>42.52</v>
      </c>
      <c r="F262" s="37">
        <v>11025966</v>
      </c>
      <c r="G262" s="37">
        <v>-0.3</v>
      </c>
    </row>
    <row r="263" spans="1:7" ht="12.75">
      <c r="A263" s="37" t="s">
        <v>544</v>
      </c>
      <c r="B263" s="37">
        <v>42.73</v>
      </c>
      <c r="C263" s="37">
        <v>42.84</v>
      </c>
      <c r="D263" s="37">
        <v>42.52</v>
      </c>
      <c r="E263" s="37">
        <v>42.65</v>
      </c>
      <c r="F263" s="37">
        <v>11431991</v>
      </c>
      <c r="G263" s="37">
        <v>-0.19</v>
      </c>
    </row>
    <row r="264" spans="1:7" ht="12.75">
      <c r="A264" s="37" t="s">
        <v>545</v>
      </c>
      <c r="B264" s="37">
        <v>42.79</v>
      </c>
      <c r="C264" s="37">
        <v>42.8</v>
      </c>
      <c r="D264" s="37">
        <v>42.47</v>
      </c>
      <c r="E264" s="37">
        <v>42.73</v>
      </c>
      <c r="F264" s="37">
        <v>9645385</v>
      </c>
      <c r="G264" s="37">
        <v>0.02</v>
      </c>
    </row>
    <row r="265" spans="1:7" ht="12.75">
      <c r="A265" s="37" t="s">
        <v>546</v>
      </c>
      <c r="B265" s="37">
        <v>42.24</v>
      </c>
      <c r="C265" s="37">
        <v>42.78</v>
      </c>
      <c r="D265" s="37">
        <v>42.16</v>
      </c>
      <c r="E265" s="37">
        <v>42.72</v>
      </c>
      <c r="F265" s="37">
        <v>17558329</v>
      </c>
      <c r="G265" s="37">
        <v>0.85</v>
      </c>
    </row>
    <row r="266" spans="1:7" ht="12.75">
      <c r="A266" s="37" t="s">
        <v>547</v>
      </c>
      <c r="B266" s="37">
        <v>42.42</v>
      </c>
      <c r="C266" s="37">
        <v>42.57</v>
      </c>
      <c r="D266" s="37">
        <v>42.33</v>
      </c>
      <c r="E266" s="37">
        <v>42.36</v>
      </c>
      <c r="F266" s="37">
        <v>13752303</v>
      </c>
      <c r="G266" s="37">
        <v>-0.26</v>
      </c>
    </row>
    <row r="267" spans="1:7" ht="12.75">
      <c r="A267" s="37" t="s">
        <v>548</v>
      </c>
      <c r="B267" s="37">
        <v>42.17</v>
      </c>
      <c r="C267" s="37">
        <v>42.76</v>
      </c>
      <c r="D267" s="37">
        <v>42.14</v>
      </c>
      <c r="E267" s="37">
        <v>42.47</v>
      </c>
      <c r="F267" s="37">
        <v>21164305</v>
      </c>
      <c r="G267" s="37">
        <v>0.83</v>
      </c>
    </row>
    <row r="268" spans="1:7" ht="12.75">
      <c r="A268" s="37" t="s">
        <v>549</v>
      </c>
      <c r="B268" s="37">
        <v>41.67</v>
      </c>
      <c r="C268" s="37">
        <v>42.18</v>
      </c>
      <c r="D268" s="37">
        <v>41.45</v>
      </c>
      <c r="E268" s="37">
        <v>42.12</v>
      </c>
      <c r="F268" s="37">
        <v>20563794</v>
      </c>
      <c r="G268" s="37">
        <v>1.08</v>
      </c>
    </row>
    <row r="269" spans="1:7" ht="12.75">
      <c r="A269" s="37" t="s">
        <v>550</v>
      </c>
      <c r="B269" s="37">
        <v>41.65</v>
      </c>
      <c r="C269" s="37">
        <v>41.75</v>
      </c>
      <c r="D269" s="37">
        <v>41.42</v>
      </c>
      <c r="E269" s="37">
        <v>41.67</v>
      </c>
      <c r="F269" s="37">
        <v>27954303</v>
      </c>
      <c r="G269" s="37">
        <v>0.41</v>
      </c>
    </row>
    <row r="270" spans="1:7" ht="12.75">
      <c r="A270" s="37" t="s">
        <v>551</v>
      </c>
      <c r="B270" s="37">
        <v>40.9</v>
      </c>
      <c r="C270" s="37">
        <v>41.68</v>
      </c>
      <c r="D270" s="37">
        <v>40.85</v>
      </c>
      <c r="E270" s="37">
        <v>41.5</v>
      </c>
      <c r="F270" s="37">
        <v>24486565</v>
      </c>
      <c r="G270" s="37">
        <v>0.97</v>
      </c>
    </row>
    <row r="271" spans="1:7" ht="12.75">
      <c r="A271" s="37" t="s">
        <v>552</v>
      </c>
      <c r="B271" s="37">
        <v>41.3</v>
      </c>
      <c r="C271" s="37">
        <v>41.55</v>
      </c>
      <c r="D271" s="37">
        <v>40.93</v>
      </c>
      <c r="E271" s="37">
        <v>41.1</v>
      </c>
      <c r="F271" s="37">
        <v>26331404</v>
      </c>
      <c r="G271" s="37">
        <v>-0.63</v>
      </c>
    </row>
    <row r="272" spans="1:7" ht="12.75">
      <c r="A272" s="37" t="s">
        <v>553</v>
      </c>
      <c r="B272" s="37">
        <v>41.27</v>
      </c>
      <c r="C272" s="37">
        <v>41.56</v>
      </c>
      <c r="D272" s="37">
        <v>41.22</v>
      </c>
      <c r="E272" s="37">
        <v>41.36</v>
      </c>
      <c r="F272" s="37">
        <v>21154688</v>
      </c>
      <c r="G272" s="37">
        <v>0.57999999999999996</v>
      </c>
    </row>
    <row r="273" spans="1:7" ht="12.75">
      <c r="A273" s="37" t="s">
        <v>554</v>
      </c>
      <c r="B273" s="37">
        <v>40.56</v>
      </c>
      <c r="C273" s="37">
        <v>41.354999999999997</v>
      </c>
      <c r="D273" s="37">
        <v>40.53</v>
      </c>
      <c r="E273" s="37">
        <v>41.12</v>
      </c>
      <c r="F273" s="37">
        <v>31909648</v>
      </c>
      <c r="G273" s="37">
        <v>1.83</v>
      </c>
    </row>
    <row r="274" spans="1:7" ht="12.75">
      <c r="A274" s="37" t="s">
        <v>555</v>
      </c>
      <c r="B274" s="37">
        <v>40.28</v>
      </c>
      <c r="C274" s="37">
        <v>40.42</v>
      </c>
      <c r="D274" s="37">
        <v>40.17</v>
      </c>
      <c r="E274" s="37">
        <v>40.380000000000003</v>
      </c>
      <c r="F274" s="37">
        <v>17104630</v>
      </c>
      <c r="G274" s="37">
        <v>-7.0000000000000007E-2</v>
      </c>
    </row>
    <row r="275" spans="1:7" ht="12.75">
      <c r="A275" s="37" t="s">
        <v>556</v>
      </c>
      <c r="B275" s="37">
        <v>40.25</v>
      </c>
      <c r="C275" s="37">
        <v>40.75</v>
      </c>
      <c r="D275" s="37">
        <v>40.19</v>
      </c>
      <c r="E275" s="37">
        <v>40.409999999999997</v>
      </c>
      <c r="F275" s="37">
        <v>21998739</v>
      </c>
      <c r="G275" s="37">
        <v>-0.1</v>
      </c>
    </row>
    <row r="276" spans="1:7" ht="12.75">
      <c r="A276" s="37" t="s">
        <v>557</v>
      </c>
      <c r="B276" s="37">
        <v>39.49</v>
      </c>
      <c r="C276" s="37">
        <v>40.49</v>
      </c>
      <c r="D276" s="37">
        <v>39.435000000000002</v>
      </c>
      <c r="E276" s="37">
        <v>40.450000000000003</v>
      </c>
      <c r="F276" s="37">
        <v>32962458</v>
      </c>
      <c r="G276" s="37">
        <v>2.8</v>
      </c>
    </row>
    <row r="277" spans="1:7" ht="12.75">
      <c r="A277" s="37" t="s">
        <v>558</v>
      </c>
      <c r="B277" s="37">
        <v>38.78</v>
      </c>
      <c r="C277" s="37">
        <v>39.414999999999999</v>
      </c>
      <c r="D277" s="37">
        <v>38.695</v>
      </c>
      <c r="E277" s="37">
        <v>39.35</v>
      </c>
      <c r="F277" s="37">
        <v>23569529</v>
      </c>
      <c r="G277" s="37">
        <v>1.86</v>
      </c>
    </row>
    <row r="278" spans="1:7" ht="12.75">
      <c r="A278" s="37" t="s">
        <v>559</v>
      </c>
      <c r="B278" s="37">
        <v>38.700000000000003</v>
      </c>
      <c r="C278" s="37">
        <v>38.979999999999997</v>
      </c>
      <c r="D278" s="37">
        <v>38.630000000000003</v>
      </c>
      <c r="E278" s="37">
        <v>38.630000000000003</v>
      </c>
      <c r="F278" s="37">
        <v>20773391</v>
      </c>
      <c r="G278" s="37">
        <v>0.05</v>
      </c>
    </row>
    <row r="279" spans="1:7" ht="12.75">
      <c r="A279" s="37" t="s">
        <v>560</v>
      </c>
      <c r="B279" s="37">
        <v>38.840000000000003</v>
      </c>
      <c r="C279" s="37">
        <v>39.119999999999997</v>
      </c>
      <c r="D279" s="37">
        <v>38.47</v>
      </c>
      <c r="E279" s="37">
        <v>38.61</v>
      </c>
      <c r="F279" s="37">
        <v>16102161</v>
      </c>
      <c r="G279" s="37">
        <v>-0.69</v>
      </c>
    </row>
    <row r="280" spans="1:7" ht="12.75">
      <c r="A280" s="37" t="s">
        <v>561</v>
      </c>
      <c r="B280" s="37">
        <v>38.630000000000003</v>
      </c>
      <c r="C280" s="37">
        <v>38.909999999999997</v>
      </c>
      <c r="D280" s="37">
        <v>38.159999999999997</v>
      </c>
      <c r="E280" s="37">
        <v>38.880000000000003</v>
      </c>
      <c r="F280" s="37">
        <v>27398147</v>
      </c>
      <c r="G280" s="37">
        <v>0.65</v>
      </c>
    </row>
    <row r="281" spans="1:7" ht="12.75">
      <c r="A281" s="37" t="s">
        <v>562</v>
      </c>
      <c r="B281" s="37">
        <v>39.21</v>
      </c>
      <c r="C281" s="37">
        <v>39.21</v>
      </c>
      <c r="D281" s="37">
        <v>38.619999999999997</v>
      </c>
      <c r="E281" s="37">
        <v>38.630000000000003</v>
      </c>
      <c r="F281" s="37">
        <v>32678741</v>
      </c>
      <c r="G281" s="37">
        <v>-2.15</v>
      </c>
    </row>
    <row r="282" spans="1:7" ht="12.75">
      <c r="A282" s="37" t="s">
        <v>563</v>
      </c>
      <c r="B282" s="37">
        <v>39.58</v>
      </c>
      <c r="C282" s="37">
        <v>39.631100000000004</v>
      </c>
      <c r="D282" s="37">
        <v>39.270000000000003</v>
      </c>
      <c r="E282" s="37">
        <v>39.479999999999997</v>
      </c>
      <c r="F282" s="37">
        <v>19857007</v>
      </c>
      <c r="G282" s="37">
        <v>-0.15</v>
      </c>
    </row>
    <row r="283" spans="1:7" ht="12.75">
      <c r="A283" s="37" t="s">
        <v>564</v>
      </c>
      <c r="B283" s="37">
        <v>39.18</v>
      </c>
      <c r="C283" s="37">
        <v>39.67</v>
      </c>
      <c r="D283" s="37">
        <v>39.174999999999997</v>
      </c>
      <c r="E283" s="37">
        <v>39.54</v>
      </c>
      <c r="F283" s="37">
        <v>26654047</v>
      </c>
      <c r="G283" s="37">
        <v>0.84</v>
      </c>
    </row>
    <row r="284" spans="1:7" ht="12.75">
      <c r="A284" s="37" t="s">
        <v>565</v>
      </c>
      <c r="B284" s="37">
        <v>38.770000000000003</v>
      </c>
      <c r="C284" s="37">
        <v>39.21</v>
      </c>
      <c r="D284" s="37">
        <v>38.729999999999997</v>
      </c>
      <c r="E284" s="37">
        <v>39.21</v>
      </c>
      <c r="F284" s="37">
        <v>10844449</v>
      </c>
      <c r="G284" s="37">
        <v>1.24</v>
      </c>
    </row>
    <row r="285" spans="1:7" ht="12.75">
      <c r="A285" s="37" t="s">
        <v>566</v>
      </c>
      <c r="B285" s="37">
        <v>38.42</v>
      </c>
      <c r="C285" s="37">
        <v>38.97</v>
      </c>
      <c r="D285" s="37">
        <v>38.409999999999997</v>
      </c>
      <c r="E285" s="37">
        <v>38.729999999999997</v>
      </c>
      <c r="F285" s="37">
        <v>24566055</v>
      </c>
      <c r="G285" s="37">
        <v>0.47</v>
      </c>
    </row>
    <row r="286" spans="1:7" ht="12.75">
      <c r="A286" s="37" t="s">
        <v>567</v>
      </c>
      <c r="B286" s="37">
        <v>37.99</v>
      </c>
      <c r="C286" s="37">
        <v>38.74</v>
      </c>
      <c r="D286" s="37">
        <v>37.82</v>
      </c>
      <c r="E286" s="37">
        <v>38.549999999999997</v>
      </c>
      <c r="F286" s="37">
        <v>26151950</v>
      </c>
      <c r="G286" s="37">
        <v>2.15</v>
      </c>
    </row>
    <row r="287" spans="1:7" ht="12.75">
      <c r="A287" s="37" t="s">
        <v>568</v>
      </c>
      <c r="B287" s="37">
        <v>37.67</v>
      </c>
      <c r="C287" s="37">
        <v>37.74</v>
      </c>
      <c r="D287" s="37">
        <v>37.46</v>
      </c>
      <c r="E287" s="37">
        <v>37.74</v>
      </c>
      <c r="F287" s="37">
        <v>17246970</v>
      </c>
      <c r="G287" s="37">
        <v>0.48</v>
      </c>
    </row>
    <row r="288" spans="1:7" ht="12.75">
      <c r="A288" s="37" t="s">
        <v>569</v>
      </c>
      <c r="B288" s="37">
        <v>37.450000000000003</v>
      </c>
      <c r="C288" s="37">
        <v>37.61</v>
      </c>
      <c r="D288" s="37">
        <v>37.299999999999997</v>
      </c>
      <c r="E288" s="37">
        <v>37.56</v>
      </c>
      <c r="F288" s="37">
        <v>16981802</v>
      </c>
      <c r="G288" s="37">
        <v>0.4</v>
      </c>
    </row>
    <row r="289" spans="1:7" ht="12.75">
      <c r="A289" s="37" t="s">
        <v>570</v>
      </c>
      <c r="B289" s="37">
        <v>37.299999999999997</v>
      </c>
      <c r="C289" s="37">
        <v>37.69</v>
      </c>
      <c r="D289" s="37">
        <v>37.270000000000003</v>
      </c>
      <c r="E289" s="37">
        <v>37.409999999999997</v>
      </c>
      <c r="F289" s="37">
        <v>21183758</v>
      </c>
      <c r="G289" s="37">
        <v>0.7</v>
      </c>
    </row>
    <row r="290" spans="1:7" ht="12.75">
      <c r="A290" s="37" t="s">
        <v>571</v>
      </c>
      <c r="B290" s="37">
        <v>36.92</v>
      </c>
      <c r="C290" s="37">
        <v>37.229999999999997</v>
      </c>
      <c r="D290" s="37">
        <v>36.85</v>
      </c>
      <c r="E290" s="37">
        <v>37.15</v>
      </c>
      <c r="F290" s="37">
        <v>20835617</v>
      </c>
      <c r="G290" s="37">
        <v>1.03</v>
      </c>
    </row>
    <row r="291" spans="1:7" ht="12.75">
      <c r="A291" s="37" t="s">
        <v>572</v>
      </c>
      <c r="B291" s="37">
        <v>36.159999999999997</v>
      </c>
      <c r="C291" s="37">
        <v>36.770000000000003</v>
      </c>
      <c r="D291" s="37">
        <v>36.14</v>
      </c>
      <c r="E291" s="37">
        <v>36.770000000000003</v>
      </c>
      <c r="F291" s="37">
        <v>20885232</v>
      </c>
      <c r="G291" s="37">
        <v>1.77</v>
      </c>
    </row>
    <row r="292" spans="1:7" ht="12.75">
      <c r="A292" s="37" t="s">
        <v>573</v>
      </c>
      <c r="B292" s="37">
        <v>36.61</v>
      </c>
      <c r="C292" s="37">
        <v>36.630000000000003</v>
      </c>
      <c r="D292" s="37">
        <v>36.1</v>
      </c>
      <c r="E292" s="37">
        <v>36.130000000000003</v>
      </c>
      <c r="F292" s="37">
        <v>26128543</v>
      </c>
      <c r="G292" s="37">
        <v>-1.04</v>
      </c>
    </row>
    <row r="293" spans="1:7" ht="12.75">
      <c r="A293" s="37" t="s">
        <v>574</v>
      </c>
      <c r="B293" s="37">
        <v>36.51</v>
      </c>
      <c r="C293" s="37">
        <v>36.57</v>
      </c>
      <c r="D293" s="37">
        <v>36.299999999999997</v>
      </c>
      <c r="E293" s="37">
        <v>36.51</v>
      </c>
      <c r="F293" s="37">
        <v>25316779</v>
      </c>
      <c r="G293" s="37">
        <v>-0.16</v>
      </c>
    </row>
    <row r="294" spans="1:7" ht="12.75">
      <c r="A294" s="37" t="s">
        <v>575</v>
      </c>
      <c r="B294" s="37">
        <v>37.47</v>
      </c>
      <c r="C294" s="37">
        <v>37.47</v>
      </c>
      <c r="D294" s="37">
        <v>36.4</v>
      </c>
      <c r="E294" s="37">
        <v>36.57</v>
      </c>
      <c r="F294" s="37">
        <v>37995467</v>
      </c>
      <c r="G294" s="37">
        <v>-2.3199999999999998</v>
      </c>
    </row>
    <row r="295" spans="1:7" ht="12.75">
      <c r="A295" s="37" t="s">
        <v>576</v>
      </c>
      <c r="B295" s="37">
        <v>36.97</v>
      </c>
      <c r="C295" s="37">
        <v>37.53</v>
      </c>
      <c r="D295" s="37">
        <v>36.43</v>
      </c>
      <c r="E295" s="37">
        <v>37.44</v>
      </c>
      <c r="F295" s="37">
        <v>34761152</v>
      </c>
      <c r="G295" s="37">
        <v>1.22</v>
      </c>
    </row>
    <row r="296" spans="1:7" ht="12.75">
      <c r="A296" s="37" t="s">
        <v>577</v>
      </c>
      <c r="B296" s="37">
        <v>36.81</v>
      </c>
      <c r="C296" s="37">
        <v>37.090000000000003</v>
      </c>
      <c r="D296" s="37">
        <v>36.81</v>
      </c>
      <c r="E296" s="37">
        <v>36.99</v>
      </c>
      <c r="F296" s="37">
        <v>17806405</v>
      </c>
      <c r="G296" s="37">
        <v>0.49</v>
      </c>
    </row>
    <row r="297" spans="1:7" ht="12.75">
      <c r="A297" s="37" t="s">
        <v>578</v>
      </c>
      <c r="B297" s="37">
        <v>36.79</v>
      </c>
      <c r="C297" s="37">
        <v>36.869999999999997</v>
      </c>
      <c r="D297" s="37">
        <v>36.64</v>
      </c>
      <c r="E297" s="37">
        <v>36.81</v>
      </c>
      <c r="F297" s="37">
        <v>21393567</v>
      </c>
      <c r="G297" s="37">
        <v>0.85</v>
      </c>
    </row>
    <row r="298" spans="1:7" ht="12.75">
      <c r="A298" s="37" t="s">
        <v>579</v>
      </c>
      <c r="B298" s="37">
        <v>36.78</v>
      </c>
      <c r="C298" s="37">
        <v>36.82</v>
      </c>
      <c r="D298" s="37">
        <v>36.5</v>
      </c>
      <c r="E298" s="37">
        <v>36.5</v>
      </c>
      <c r="F298" s="37">
        <v>23256046</v>
      </c>
      <c r="G298" s="37">
        <v>-0.35</v>
      </c>
    </row>
    <row r="299" spans="1:7" ht="12.75">
      <c r="A299" s="37" t="s">
        <v>580</v>
      </c>
      <c r="B299" s="37">
        <v>36.56</v>
      </c>
      <c r="C299" s="37">
        <v>36.99</v>
      </c>
      <c r="D299" s="37">
        <v>36.384999999999998</v>
      </c>
      <c r="E299" s="37">
        <v>36.630000000000003</v>
      </c>
      <c r="F299" s="37">
        <v>25546170</v>
      </c>
      <c r="G299" s="37">
        <v>0.71</v>
      </c>
    </row>
    <row r="300" spans="1:7" ht="12.75">
      <c r="A300" s="37" t="s">
        <v>581</v>
      </c>
      <c r="B300" s="37">
        <v>36.6</v>
      </c>
      <c r="C300" s="37">
        <v>36.700000000000003</v>
      </c>
      <c r="D300" s="37">
        <v>36.299999999999997</v>
      </c>
      <c r="E300" s="37">
        <v>36.369999999999997</v>
      </c>
      <c r="F300" s="37">
        <v>26047629</v>
      </c>
      <c r="G300" s="37">
        <v>-0.52</v>
      </c>
    </row>
    <row r="301" spans="1:7" ht="12.75">
      <c r="A301" s="37" t="s">
        <v>582</v>
      </c>
      <c r="B301" s="37">
        <v>36.97</v>
      </c>
      <c r="C301" s="37">
        <v>37.19</v>
      </c>
      <c r="D301" s="37">
        <v>36.4</v>
      </c>
      <c r="E301" s="37">
        <v>36.56</v>
      </c>
      <c r="F301" s="37">
        <v>27611454</v>
      </c>
      <c r="G301" s="37">
        <v>-0.63</v>
      </c>
    </row>
    <row r="302" spans="1:7" ht="12.75">
      <c r="A302" s="37" t="s">
        <v>583</v>
      </c>
      <c r="B302" s="37">
        <v>36.61</v>
      </c>
      <c r="C302" s="37">
        <v>36.82</v>
      </c>
      <c r="D302" s="37">
        <v>36.520000000000003</v>
      </c>
      <c r="E302" s="37">
        <v>36.79</v>
      </c>
      <c r="F302" s="37">
        <v>31378520</v>
      </c>
      <c r="G302" s="37">
        <v>0.77</v>
      </c>
    </row>
    <row r="303" spans="1:7" ht="12.75">
      <c r="A303" s="37" t="s">
        <v>584</v>
      </c>
      <c r="B303" s="37">
        <v>36.65</v>
      </c>
      <c r="C303" s="37">
        <v>36.81</v>
      </c>
      <c r="D303" s="37">
        <v>36.44</v>
      </c>
      <c r="E303" s="37">
        <v>36.51</v>
      </c>
      <c r="F303" s="37">
        <v>23224033</v>
      </c>
      <c r="G303" s="37">
        <v>-0.03</v>
      </c>
    </row>
    <row r="304" spans="1:7" ht="12.75">
      <c r="A304" s="37" t="s">
        <v>585</v>
      </c>
      <c r="B304" s="37">
        <v>36.6</v>
      </c>
      <c r="C304" s="37">
        <v>36.89</v>
      </c>
      <c r="D304" s="37">
        <v>36.46</v>
      </c>
      <c r="E304" s="37">
        <v>36.520000000000003</v>
      </c>
      <c r="F304" s="37">
        <v>43181301</v>
      </c>
      <c r="G304" s="37">
        <v>0.25</v>
      </c>
    </row>
    <row r="305" spans="1:7" ht="12.75">
      <c r="A305" s="37" t="s">
        <v>586</v>
      </c>
      <c r="B305" s="37">
        <v>36.64</v>
      </c>
      <c r="C305" s="37">
        <v>36.770000000000003</v>
      </c>
      <c r="D305" s="37">
        <v>36.270000000000003</v>
      </c>
      <c r="E305" s="37">
        <v>36.43</v>
      </c>
      <c r="F305" s="37">
        <v>32877339</v>
      </c>
      <c r="G305" s="37">
        <v>-0.74</v>
      </c>
    </row>
    <row r="306" spans="1:7" ht="12.75">
      <c r="A306" s="37" t="s">
        <v>587</v>
      </c>
      <c r="B306" s="37">
        <v>37.01</v>
      </c>
      <c r="C306" s="37">
        <v>37.06</v>
      </c>
      <c r="D306" s="37">
        <v>36.549999999999997</v>
      </c>
      <c r="E306" s="37">
        <v>36.700000000000003</v>
      </c>
      <c r="F306" s="37">
        <v>40486344</v>
      </c>
      <c r="G306" s="37">
        <v>-0.43</v>
      </c>
    </row>
    <row r="307" spans="1:7" ht="12.75">
      <c r="A307" s="37" t="s">
        <v>588</v>
      </c>
      <c r="B307" s="37">
        <v>36.51</v>
      </c>
      <c r="C307" s="37">
        <v>37.33</v>
      </c>
      <c r="D307" s="37">
        <v>36.299999999999997</v>
      </c>
      <c r="E307" s="37">
        <v>36.86</v>
      </c>
      <c r="F307" s="37">
        <v>100579446</v>
      </c>
      <c r="G307" s="37">
        <v>-1.68</v>
      </c>
    </row>
    <row r="308" spans="1:7" ht="12.75">
      <c r="A308" s="37" t="s">
        <v>589</v>
      </c>
      <c r="B308" s="37">
        <v>38.4</v>
      </c>
      <c r="C308" s="37">
        <v>38.67</v>
      </c>
      <c r="D308" s="37">
        <v>36.96</v>
      </c>
      <c r="E308" s="37">
        <v>37.49</v>
      </c>
      <c r="F308" s="37">
        <v>82746696</v>
      </c>
      <c r="G308" s="37">
        <v>-3</v>
      </c>
    </row>
    <row r="309" spans="1:7" ht="12.75">
      <c r="A309" s="37" t="s">
        <v>590</v>
      </c>
      <c r="B309" s="37">
        <v>39.049999999999997</v>
      </c>
      <c r="C309" s="37">
        <v>39.08</v>
      </c>
      <c r="D309" s="37">
        <v>38.5</v>
      </c>
      <c r="E309" s="37">
        <v>38.65</v>
      </c>
      <c r="F309" s="37">
        <v>31128967</v>
      </c>
      <c r="G309" s="37">
        <v>-1.85</v>
      </c>
    </row>
    <row r="310" spans="1:7" ht="12.75">
      <c r="A310" s="37" t="s">
        <v>591</v>
      </c>
      <c r="B310" s="37">
        <v>39.46</v>
      </c>
      <c r="C310" s="37">
        <v>39.57</v>
      </c>
      <c r="D310" s="37">
        <v>39.31</v>
      </c>
      <c r="E310" s="37">
        <v>39.380000000000003</v>
      </c>
      <c r="F310" s="37">
        <v>11711464</v>
      </c>
      <c r="G310" s="37">
        <v>0.05</v>
      </c>
    </row>
    <row r="311" spans="1:7" ht="12.75">
      <c r="A311" s="37" t="s">
        <v>592</v>
      </c>
      <c r="B311" s="37">
        <v>39.229999999999997</v>
      </c>
      <c r="C311" s="37">
        <v>39.450000000000003</v>
      </c>
      <c r="D311" s="37">
        <v>39.15</v>
      </c>
      <c r="E311" s="37">
        <v>39.36</v>
      </c>
      <c r="F311" s="37">
        <v>16038159</v>
      </c>
      <c r="G311" s="37">
        <v>0.23</v>
      </c>
    </row>
    <row r="312" spans="1:7" ht="12.75">
      <c r="A312" s="37" t="s">
        <v>593</v>
      </c>
      <c r="B312" s="37">
        <v>39.1</v>
      </c>
      <c r="C312" s="37">
        <v>39.49</v>
      </c>
      <c r="D312" s="37">
        <v>39.049999999999997</v>
      </c>
      <c r="E312" s="37">
        <v>39.270000000000003</v>
      </c>
      <c r="F312" s="37">
        <v>13885020</v>
      </c>
      <c r="G312" s="37">
        <v>0.13</v>
      </c>
    </row>
    <row r="313" spans="1:7" ht="12.75">
      <c r="A313" s="37" t="s">
        <v>594</v>
      </c>
      <c r="B313" s="37">
        <v>39.409999999999997</v>
      </c>
      <c r="C313" s="37">
        <v>39.575000000000003</v>
      </c>
      <c r="D313" s="37">
        <v>39.22</v>
      </c>
      <c r="E313" s="37">
        <v>39.22</v>
      </c>
      <c r="F313" s="37">
        <v>13516496</v>
      </c>
      <c r="G313" s="37">
        <v>-0.38</v>
      </c>
    </row>
    <row r="314" spans="1:7" ht="12.75">
      <c r="A314" s="37" t="s">
        <v>595</v>
      </c>
      <c r="B314" s="37">
        <v>39.28</v>
      </c>
      <c r="C314" s="37">
        <v>39.479999999999997</v>
      </c>
      <c r="D314" s="37">
        <v>39.020000000000003</v>
      </c>
      <c r="E314" s="37">
        <v>39.369999999999997</v>
      </c>
      <c r="F314" s="37">
        <v>17546584</v>
      </c>
      <c r="G314" s="37">
        <v>0.1</v>
      </c>
    </row>
    <row r="315" spans="1:7" ht="12.75">
      <c r="A315" s="37" t="s">
        <v>596</v>
      </c>
      <c r="B315" s="37">
        <v>39.15</v>
      </c>
      <c r="C315" s="37">
        <v>39.484999999999999</v>
      </c>
      <c r="D315" s="37">
        <v>39.06</v>
      </c>
      <c r="E315" s="37">
        <v>39.33</v>
      </c>
      <c r="F315" s="37">
        <v>17179729</v>
      </c>
      <c r="G315" s="37">
        <v>0.59</v>
      </c>
    </row>
    <row r="316" spans="1:7" ht="12.75">
      <c r="A316" s="37" t="s">
        <v>597</v>
      </c>
      <c r="B316" s="37">
        <v>38.94</v>
      </c>
      <c r="C316" s="37">
        <v>39.380000000000003</v>
      </c>
      <c r="D316" s="37">
        <v>38.6</v>
      </c>
      <c r="E316" s="37">
        <v>39.1</v>
      </c>
      <c r="F316" s="37">
        <v>22314784</v>
      </c>
      <c r="G316" s="37">
        <v>0.23</v>
      </c>
    </row>
    <row r="317" spans="1:7" ht="12.75">
      <c r="A317" s="37" t="s">
        <v>598</v>
      </c>
      <c r="B317" s="37">
        <v>38.93</v>
      </c>
      <c r="C317" s="37">
        <v>39.200000000000003</v>
      </c>
      <c r="D317" s="37">
        <v>38.21</v>
      </c>
      <c r="E317" s="37">
        <v>39.01</v>
      </c>
      <c r="F317" s="37">
        <v>19020655</v>
      </c>
      <c r="G317" s="37">
        <v>0.36</v>
      </c>
    </row>
    <row r="318" spans="1:7" ht="12.75">
      <c r="A318" s="37" t="s">
        <v>599</v>
      </c>
      <c r="B318" s="37">
        <v>39.22</v>
      </c>
      <c r="C318" s="37">
        <v>39.29</v>
      </c>
      <c r="D318" s="37">
        <v>38.71</v>
      </c>
      <c r="E318" s="37">
        <v>38.869999999999997</v>
      </c>
      <c r="F318" s="37">
        <v>19171600</v>
      </c>
      <c r="G318" s="37">
        <v>-0.61</v>
      </c>
    </row>
    <row r="319" spans="1:7" ht="12.75">
      <c r="A319" s="37" t="s">
        <v>600</v>
      </c>
      <c r="B319" s="37">
        <v>39.130000000000003</v>
      </c>
      <c r="C319" s="37">
        <v>39.200000000000003</v>
      </c>
      <c r="D319" s="37">
        <v>38.909999999999997</v>
      </c>
      <c r="E319" s="37">
        <v>39.11</v>
      </c>
      <c r="F319" s="37">
        <v>15750234</v>
      </c>
      <c r="G319" s="37">
        <v>-0.13</v>
      </c>
    </row>
    <row r="320" spans="1:7" ht="12.75">
      <c r="A320" s="37" t="s">
        <v>601</v>
      </c>
      <c r="B320" s="37">
        <v>39.61</v>
      </c>
      <c r="C320" s="37">
        <v>39.630000000000003</v>
      </c>
      <c r="D320" s="37">
        <v>38.83</v>
      </c>
      <c r="E320" s="37">
        <v>39.159999999999997</v>
      </c>
      <c r="F320" s="37">
        <v>22600812</v>
      </c>
      <c r="G320" s="37">
        <v>-1.85</v>
      </c>
    </row>
    <row r="321" spans="1:7" ht="12.75">
      <c r="A321" s="37" t="s">
        <v>602</v>
      </c>
      <c r="B321" s="37">
        <v>40.72</v>
      </c>
      <c r="C321" s="37">
        <v>40.76</v>
      </c>
      <c r="D321" s="37">
        <v>39.71</v>
      </c>
      <c r="E321" s="37">
        <v>39.9</v>
      </c>
      <c r="F321" s="37">
        <v>33173366</v>
      </c>
      <c r="G321" s="37">
        <v>-2.13</v>
      </c>
    </row>
    <row r="322" spans="1:7" ht="12.75">
      <c r="A322" s="37" t="s">
        <v>603</v>
      </c>
      <c r="B322" s="37">
        <v>40.619999999999997</v>
      </c>
      <c r="C322" s="37">
        <v>41.04</v>
      </c>
      <c r="D322" s="37">
        <v>40.5</v>
      </c>
      <c r="E322" s="37">
        <v>40.770000000000003</v>
      </c>
      <c r="F322" s="37">
        <v>16581526</v>
      </c>
      <c r="G322" s="37">
        <v>0.39</v>
      </c>
    </row>
    <row r="323" spans="1:7" ht="12.75">
      <c r="A323" s="37" t="s">
        <v>604</v>
      </c>
      <c r="B323" s="37">
        <v>40.909999999999997</v>
      </c>
      <c r="C323" s="37">
        <v>41.04</v>
      </c>
      <c r="D323" s="37">
        <v>40.6</v>
      </c>
      <c r="E323" s="37">
        <v>40.61</v>
      </c>
      <c r="F323" s="37">
        <v>19379944</v>
      </c>
      <c r="G323" s="37">
        <v>-0.28999999999999998</v>
      </c>
    </row>
    <row r="324" spans="1:7" ht="12.75">
      <c r="A324" s="37" t="s">
        <v>605</v>
      </c>
      <c r="B324" s="37">
        <v>40.75</v>
      </c>
      <c r="C324" s="37">
        <v>41.07</v>
      </c>
      <c r="D324" s="37">
        <v>40.44</v>
      </c>
      <c r="E324" s="37">
        <v>40.729999999999997</v>
      </c>
      <c r="F324" s="37">
        <v>17046473</v>
      </c>
      <c r="G324" s="37">
        <v>-0.28999999999999998</v>
      </c>
    </row>
    <row r="325" spans="1:7" ht="12.75">
      <c r="A325" s="37" t="s">
        <v>606</v>
      </c>
      <c r="B325" s="37">
        <v>41.01</v>
      </c>
      <c r="C325" s="37">
        <v>41.07</v>
      </c>
      <c r="D325" s="37">
        <v>40.58</v>
      </c>
      <c r="E325" s="37">
        <v>40.85</v>
      </c>
      <c r="F325" s="37">
        <v>26340112</v>
      </c>
      <c r="G325" s="37">
        <v>-1.47</v>
      </c>
    </row>
    <row r="326" spans="1:7" ht="12.75">
      <c r="A326" s="37" t="s">
        <v>607</v>
      </c>
      <c r="B326" s="37">
        <v>41.23</v>
      </c>
      <c r="C326" s="37">
        <v>41.7</v>
      </c>
      <c r="D326" s="37">
        <v>41.06</v>
      </c>
      <c r="E326" s="37">
        <v>41.46</v>
      </c>
      <c r="F326" s="37">
        <v>18438761</v>
      </c>
      <c r="G326" s="37">
        <v>0.78</v>
      </c>
    </row>
    <row r="327" spans="1:7" ht="12.75">
      <c r="A327" s="37" t="s">
        <v>608</v>
      </c>
      <c r="B327" s="37">
        <v>41.28</v>
      </c>
      <c r="C327" s="37">
        <v>41.41</v>
      </c>
      <c r="D327" s="37">
        <v>41.11</v>
      </c>
      <c r="E327" s="37">
        <v>41.14</v>
      </c>
      <c r="F327" s="37">
        <v>16647131</v>
      </c>
      <c r="G327" s="37">
        <v>-0.34</v>
      </c>
    </row>
    <row r="328" spans="1:7" ht="12.75">
      <c r="A328" s="37" t="s">
        <v>609</v>
      </c>
      <c r="B328" s="37">
        <v>41.15</v>
      </c>
      <c r="C328" s="37">
        <v>41.39</v>
      </c>
      <c r="D328" s="37">
        <v>40.729999999999997</v>
      </c>
      <c r="E328" s="37">
        <v>41.28</v>
      </c>
      <c r="F328" s="37">
        <v>18866798</v>
      </c>
      <c r="G328" s="37">
        <v>0.41</v>
      </c>
    </row>
    <row r="329" spans="1:7" ht="12.75">
      <c r="A329" s="37" t="s">
        <v>610</v>
      </c>
      <c r="B329" s="37">
        <v>40.729999999999997</v>
      </c>
      <c r="C329" s="37">
        <v>41.19</v>
      </c>
      <c r="D329" s="37">
        <v>40.700000000000003</v>
      </c>
      <c r="E329" s="37">
        <v>41.11</v>
      </c>
      <c r="F329" s="37">
        <v>22282665</v>
      </c>
      <c r="G329" s="37">
        <v>1.33</v>
      </c>
    </row>
    <row r="330" spans="1:7" ht="12.75">
      <c r="A330" s="37" t="s">
        <v>611</v>
      </c>
      <c r="B330" s="37">
        <v>40.049999999999997</v>
      </c>
      <c r="C330" s="37">
        <v>40.630000000000003</v>
      </c>
      <c r="D330" s="37">
        <v>39.97</v>
      </c>
      <c r="E330" s="37">
        <v>40.57</v>
      </c>
      <c r="F330" s="37">
        <v>19129870</v>
      </c>
      <c r="G330" s="37">
        <v>1.53</v>
      </c>
    </row>
    <row r="331" spans="1:7" ht="12.75">
      <c r="A331" s="37" t="s">
        <v>612</v>
      </c>
      <c r="B331" s="37">
        <v>40.159999999999997</v>
      </c>
      <c r="C331" s="37">
        <v>40.43</v>
      </c>
      <c r="D331" s="37">
        <v>39.880000000000003</v>
      </c>
      <c r="E331" s="37">
        <v>39.96</v>
      </c>
      <c r="F331" s="37">
        <v>14197463</v>
      </c>
      <c r="G331" s="37">
        <v>-0.25</v>
      </c>
    </row>
    <row r="332" spans="1:7" ht="12.75">
      <c r="A332" s="37" t="s">
        <v>613</v>
      </c>
      <c r="B332" s="37">
        <v>40.200000000000003</v>
      </c>
      <c r="C332" s="37">
        <v>40.24</v>
      </c>
      <c r="D332" s="37">
        <v>39.86</v>
      </c>
      <c r="E332" s="37">
        <v>40.06</v>
      </c>
      <c r="F332" s="37">
        <v>16182836</v>
      </c>
      <c r="G332" s="37">
        <v>-0.35</v>
      </c>
    </row>
    <row r="333" spans="1:7" ht="12.75">
      <c r="A333" s="37" t="s">
        <v>614</v>
      </c>
      <c r="B333" s="37">
        <v>40.340000000000003</v>
      </c>
      <c r="C333" s="37">
        <v>40.408499999999997</v>
      </c>
      <c r="D333" s="37">
        <v>39.9</v>
      </c>
      <c r="E333" s="37">
        <v>40.200000000000003</v>
      </c>
      <c r="F333" s="37">
        <v>41347867</v>
      </c>
      <c r="G333" s="37">
        <v>-0.62</v>
      </c>
    </row>
    <row r="334" spans="1:7" ht="12.75">
      <c r="A334" s="37" t="s">
        <v>615</v>
      </c>
      <c r="B334" s="37">
        <v>39.799999999999997</v>
      </c>
      <c r="C334" s="37">
        <v>40.619999999999997</v>
      </c>
      <c r="D334" s="37">
        <v>39.619999999999997</v>
      </c>
      <c r="E334" s="37">
        <v>40.450000000000003</v>
      </c>
      <c r="F334" s="37">
        <v>22950445</v>
      </c>
      <c r="G334" s="37">
        <v>1.4</v>
      </c>
    </row>
    <row r="335" spans="1:7" ht="12.75">
      <c r="A335" s="37" t="s">
        <v>616</v>
      </c>
      <c r="B335" s="37">
        <v>39.950000000000003</v>
      </c>
      <c r="C335" s="37">
        <v>40.26</v>
      </c>
      <c r="D335" s="37">
        <v>39.76</v>
      </c>
      <c r="E335" s="37">
        <v>39.89</v>
      </c>
      <c r="F335" s="37">
        <v>26539099</v>
      </c>
      <c r="G335" s="37">
        <v>-0.2</v>
      </c>
    </row>
    <row r="336" spans="1:7" ht="12.75">
      <c r="A336" s="37" t="s">
        <v>617</v>
      </c>
      <c r="B336" s="37">
        <v>40.450000000000003</v>
      </c>
      <c r="C336" s="37">
        <v>40.46</v>
      </c>
      <c r="D336" s="37">
        <v>39.770000000000003</v>
      </c>
      <c r="E336" s="37">
        <v>39.97</v>
      </c>
      <c r="F336" s="37">
        <v>25528840</v>
      </c>
      <c r="G336" s="37">
        <v>-1.82</v>
      </c>
    </row>
    <row r="337" spans="1:7" ht="12.75">
      <c r="A337" s="37" t="s">
        <v>618</v>
      </c>
      <c r="B337" s="37">
        <v>39.57</v>
      </c>
      <c r="C337" s="37">
        <v>40.85</v>
      </c>
      <c r="D337" s="37">
        <v>39.549999999999997</v>
      </c>
      <c r="E337" s="37">
        <v>40.71</v>
      </c>
      <c r="F337" s="37">
        <v>26863801</v>
      </c>
      <c r="G337" s="37">
        <v>2.52</v>
      </c>
    </row>
    <row r="338" spans="1:7" ht="12.75">
      <c r="A338" s="37" t="s">
        <v>619</v>
      </c>
      <c r="B338" s="37">
        <v>40.98</v>
      </c>
      <c r="C338" s="37">
        <v>41.075000000000003</v>
      </c>
      <c r="D338" s="37">
        <v>39.68</v>
      </c>
      <c r="E338" s="37">
        <v>39.71</v>
      </c>
      <c r="F338" s="37">
        <v>38490064</v>
      </c>
      <c r="G338" s="37">
        <v>-3.59</v>
      </c>
    </row>
    <row r="339" spans="1:7" ht="12.75">
      <c r="A339" s="37" t="s">
        <v>620</v>
      </c>
      <c r="B339" s="37">
        <v>41.27</v>
      </c>
      <c r="C339" s="37">
        <v>41.39</v>
      </c>
      <c r="D339" s="37">
        <v>41.05</v>
      </c>
      <c r="E339" s="37">
        <v>41.19</v>
      </c>
      <c r="F339" s="37">
        <v>13524409</v>
      </c>
      <c r="G339" s="37">
        <v>-0.19</v>
      </c>
    </row>
    <row r="340" spans="1:7" ht="12.75">
      <c r="A340" s="37" t="s">
        <v>621</v>
      </c>
      <c r="B340" s="37">
        <v>41.26</v>
      </c>
      <c r="C340" s="37">
        <v>41.34</v>
      </c>
      <c r="D340" s="37">
        <v>40.99</v>
      </c>
      <c r="E340" s="37">
        <v>41.27</v>
      </c>
      <c r="F340" s="37">
        <v>13531173</v>
      </c>
      <c r="G340" s="37">
        <v>0.1</v>
      </c>
    </row>
    <row r="341" spans="1:7" ht="12.75">
      <c r="A341" s="37" t="s">
        <v>622</v>
      </c>
      <c r="B341" s="37">
        <v>41.02</v>
      </c>
      <c r="C341" s="37">
        <v>41.36</v>
      </c>
      <c r="D341" s="37">
        <v>40.81</v>
      </c>
      <c r="E341" s="37">
        <v>41.23</v>
      </c>
      <c r="F341" s="37">
        <v>15532418</v>
      </c>
      <c r="G341" s="37">
        <v>0.68</v>
      </c>
    </row>
    <row r="342" spans="1:7" ht="12.75">
      <c r="A342" s="37" t="s">
        <v>623</v>
      </c>
      <c r="B342" s="37">
        <v>41.09</v>
      </c>
      <c r="C342" s="37">
        <v>41.38</v>
      </c>
      <c r="D342" s="37">
        <v>40.74</v>
      </c>
      <c r="E342" s="37">
        <v>40.950000000000003</v>
      </c>
      <c r="F342" s="37">
        <v>19066947</v>
      </c>
      <c r="G342" s="37">
        <v>-0.02</v>
      </c>
    </row>
    <row r="343" spans="1:7" ht="12.75">
      <c r="A343" s="37" t="s">
        <v>624</v>
      </c>
      <c r="B343" s="37">
        <v>40.85</v>
      </c>
      <c r="C343" s="37">
        <v>41</v>
      </c>
      <c r="D343" s="37">
        <v>40.65</v>
      </c>
      <c r="E343" s="37">
        <v>40.96</v>
      </c>
      <c r="F343" s="37">
        <v>15706268</v>
      </c>
      <c r="G343" s="37">
        <v>0.2</v>
      </c>
    </row>
    <row r="344" spans="1:7" ht="12.75">
      <c r="A344" s="37" t="s">
        <v>625</v>
      </c>
      <c r="B344" s="37">
        <v>40.950000000000003</v>
      </c>
      <c r="C344" s="37">
        <v>41.05</v>
      </c>
      <c r="D344" s="37">
        <v>40.659999999999997</v>
      </c>
      <c r="E344" s="37">
        <v>40.880000000000003</v>
      </c>
      <c r="F344" s="37">
        <v>18740326</v>
      </c>
      <c r="G344" s="37">
        <v>-0.02</v>
      </c>
    </row>
    <row r="345" spans="1:7" ht="12.75">
      <c r="A345" s="37" t="s">
        <v>626</v>
      </c>
      <c r="B345" s="37">
        <v>41.14</v>
      </c>
      <c r="C345" s="37">
        <v>41.14</v>
      </c>
      <c r="D345" s="37">
        <v>40.729999999999997</v>
      </c>
      <c r="E345" s="37">
        <v>40.89</v>
      </c>
      <c r="F345" s="37">
        <v>11217322</v>
      </c>
      <c r="G345" s="37">
        <v>-0.27</v>
      </c>
    </row>
    <row r="346" spans="1:7" ht="12.75">
      <c r="A346" s="37" t="s">
        <v>627</v>
      </c>
      <c r="B346" s="37">
        <v>40.799999999999997</v>
      </c>
      <c r="C346" s="37">
        <v>41.05</v>
      </c>
      <c r="D346" s="37">
        <v>40.72</v>
      </c>
      <c r="E346" s="37">
        <v>41</v>
      </c>
      <c r="F346" s="37">
        <v>12942428</v>
      </c>
      <c r="G346" s="37">
        <v>0.79</v>
      </c>
    </row>
    <row r="347" spans="1:7" ht="12.75">
      <c r="A347" s="37" t="s">
        <v>628</v>
      </c>
      <c r="B347" s="37">
        <v>41.13</v>
      </c>
      <c r="C347" s="37">
        <v>41.29</v>
      </c>
      <c r="D347" s="37">
        <v>40.6</v>
      </c>
      <c r="E347" s="37">
        <v>40.68</v>
      </c>
      <c r="F347" s="37">
        <v>17859184</v>
      </c>
      <c r="G347" s="37">
        <v>-0.95</v>
      </c>
    </row>
    <row r="348" spans="1:7" ht="12.75">
      <c r="A348" s="37" t="s">
        <v>629</v>
      </c>
      <c r="B348" s="37">
        <v>40.869999999999997</v>
      </c>
      <c r="C348" s="37">
        <v>41.18</v>
      </c>
      <c r="D348" s="37">
        <v>40.75</v>
      </c>
      <c r="E348" s="37">
        <v>41.07</v>
      </c>
      <c r="F348" s="37">
        <v>16902671</v>
      </c>
      <c r="G348" s="37">
        <v>0.49</v>
      </c>
    </row>
    <row r="349" spans="1:7" ht="12.75">
      <c r="A349" s="37" t="s">
        <v>630</v>
      </c>
      <c r="B349" s="37">
        <v>40.9</v>
      </c>
      <c r="C349" s="37">
        <v>40.99</v>
      </c>
      <c r="D349" s="37">
        <v>40.6</v>
      </c>
      <c r="E349" s="37">
        <v>40.869999999999997</v>
      </c>
      <c r="F349" s="37">
        <v>16167912</v>
      </c>
      <c r="G349" s="37">
        <v>0.05</v>
      </c>
    </row>
    <row r="350" spans="1:7" ht="12.75">
      <c r="A350" s="37" t="s">
        <v>631</v>
      </c>
      <c r="B350" s="37">
        <v>40.99</v>
      </c>
      <c r="C350" s="37">
        <v>41.03</v>
      </c>
      <c r="D350" s="37">
        <v>40.78</v>
      </c>
      <c r="E350" s="37">
        <v>40.85</v>
      </c>
      <c r="F350" s="37">
        <v>15052864</v>
      </c>
      <c r="G350" s="37">
        <v>-0.15</v>
      </c>
    </row>
    <row r="351" spans="1:7" ht="12.75">
      <c r="A351" s="37" t="s">
        <v>632</v>
      </c>
      <c r="B351" s="37">
        <v>40.92</v>
      </c>
      <c r="C351" s="37">
        <v>40.99</v>
      </c>
      <c r="D351" s="37">
        <v>40.549999999999997</v>
      </c>
      <c r="E351" s="37">
        <v>40.909999999999997</v>
      </c>
      <c r="F351" s="37">
        <v>17672039</v>
      </c>
      <c r="G351" s="37">
        <v>-0.24</v>
      </c>
    </row>
    <row r="352" spans="1:7" ht="12.75">
      <c r="A352" s="37" t="s">
        <v>633</v>
      </c>
      <c r="B352" s="37">
        <v>41.23</v>
      </c>
      <c r="C352" s="37">
        <v>41.25</v>
      </c>
      <c r="D352" s="37">
        <v>40.69</v>
      </c>
      <c r="E352" s="37">
        <v>41.01</v>
      </c>
      <c r="F352" s="37">
        <v>29461188</v>
      </c>
      <c r="G352" s="37">
        <v>-0.94</v>
      </c>
    </row>
    <row r="353" spans="1:7" ht="12.75">
      <c r="A353" s="37" t="s">
        <v>634</v>
      </c>
      <c r="B353" s="37">
        <v>41.74</v>
      </c>
      <c r="C353" s="37">
        <v>41.84</v>
      </c>
      <c r="D353" s="37">
        <v>41.11</v>
      </c>
      <c r="E353" s="37">
        <v>41.4</v>
      </c>
      <c r="F353" s="37">
        <v>32551787</v>
      </c>
      <c r="G353" s="37">
        <v>-1.1000000000000001</v>
      </c>
    </row>
    <row r="354" spans="1:7" ht="12.75">
      <c r="A354" s="37" t="s">
        <v>635</v>
      </c>
      <c r="B354" s="37">
        <v>42.01</v>
      </c>
      <c r="C354" s="37">
        <v>42.08</v>
      </c>
      <c r="D354" s="37">
        <v>41.34</v>
      </c>
      <c r="E354" s="37">
        <v>41.86</v>
      </c>
      <c r="F354" s="37">
        <v>29338262</v>
      </c>
      <c r="G354" s="37">
        <v>-0.24</v>
      </c>
    </row>
    <row r="355" spans="1:7" ht="12.75">
      <c r="A355" s="37" t="s">
        <v>636</v>
      </c>
      <c r="B355" s="37">
        <v>43</v>
      </c>
      <c r="C355" s="37">
        <v>43.01</v>
      </c>
      <c r="D355" s="37">
        <v>41.91</v>
      </c>
      <c r="E355" s="37">
        <v>41.96</v>
      </c>
      <c r="F355" s="37">
        <v>31645564</v>
      </c>
      <c r="G355" s="37">
        <v>-2.46</v>
      </c>
    </row>
    <row r="356" spans="1:7" ht="12.75">
      <c r="A356" s="37" t="s">
        <v>637</v>
      </c>
      <c r="B356" s="37">
        <v>43.21</v>
      </c>
      <c r="C356" s="37">
        <v>43.314999999999998</v>
      </c>
      <c r="D356" s="37">
        <v>43.02</v>
      </c>
      <c r="E356" s="37">
        <v>43.02</v>
      </c>
      <c r="F356" s="37">
        <v>16247730</v>
      </c>
      <c r="G356" s="37">
        <v>-0.6</v>
      </c>
    </row>
    <row r="357" spans="1:7" ht="12.75">
      <c r="A357" s="37" t="s">
        <v>638</v>
      </c>
      <c r="B357" s="37">
        <v>43.41</v>
      </c>
      <c r="C357" s="37">
        <v>43.46</v>
      </c>
      <c r="D357" s="37">
        <v>43.19</v>
      </c>
      <c r="E357" s="37">
        <v>43.28</v>
      </c>
      <c r="F357" s="37">
        <v>10541267</v>
      </c>
      <c r="G357" s="37">
        <v>-0.25</v>
      </c>
    </row>
    <row r="358" spans="1:7" ht="12.75">
      <c r="A358" s="37" t="s">
        <v>639</v>
      </c>
      <c r="B358" s="37">
        <v>43.31</v>
      </c>
      <c r="C358" s="37">
        <v>43.48</v>
      </c>
      <c r="D358" s="37">
        <v>43.261000000000003</v>
      </c>
      <c r="E358" s="37">
        <v>43.39</v>
      </c>
      <c r="F358" s="37">
        <v>11979007</v>
      </c>
      <c r="G358" s="37">
        <v>0.44</v>
      </c>
    </row>
    <row r="359" spans="1:7" ht="12.75">
      <c r="A359" s="37" t="s">
        <v>640</v>
      </c>
      <c r="B359" s="37">
        <v>43.06</v>
      </c>
      <c r="C359" s="37">
        <v>43.3</v>
      </c>
      <c r="D359" s="37">
        <v>43.06</v>
      </c>
      <c r="E359" s="37">
        <v>43.2</v>
      </c>
      <c r="F359" s="37">
        <v>11733226</v>
      </c>
      <c r="G359" s="37">
        <v>0.28000000000000003</v>
      </c>
    </row>
    <row r="360" spans="1:7" ht="12.75">
      <c r="A360" s="37" t="s">
        <v>641</v>
      </c>
      <c r="B360" s="37">
        <v>42.95</v>
      </c>
      <c r="C360" s="37">
        <v>43.09</v>
      </c>
      <c r="D360" s="37">
        <v>42.78</v>
      </c>
      <c r="E360" s="37">
        <v>43.08</v>
      </c>
      <c r="F360" s="37">
        <v>14758158</v>
      </c>
      <c r="G360" s="37">
        <v>0.35</v>
      </c>
    </row>
    <row r="361" spans="1:7" ht="12.75">
      <c r="A361" s="37" t="s">
        <v>642</v>
      </c>
      <c r="B361" s="37">
        <v>43.17</v>
      </c>
      <c r="C361" s="37">
        <v>43.17</v>
      </c>
      <c r="D361" s="37">
        <v>42.8</v>
      </c>
      <c r="E361" s="37">
        <v>42.93</v>
      </c>
      <c r="F361" s="37">
        <v>14033280</v>
      </c>
      <c r="G361" s="37">
        <v>-0.53</v>
      </c>
    </row>
    <row r="362" spans="1:7" ht="12.75">
      <c r="A362" s="37" t="s">
        <v>643</v>
      </c>
      <c r="B362" s="37">
        <v>43.16</v>
      </c>
      <c r="C362" s="37">
        <v>43.22</v>
      </c>
      <c r="D362" s="37">
        <v>42.77</v>
      </c>
      <c r="E362" s="37">
        <v>43.16</v>
      </c>
      <c r="F362" s="37">
        <v>19623149</v>
      </c>
      <c r="G362" s="37">
        <v>0.19</v>
      </c>
    </row>
    <row r="363" spans="1:7" ht="12.75">
      <c r="A363" s="37" t="s">
        <v>644</v>
      </c>
      <c r="B363" s="37">
        <v>43.18</v>
      </c>
      <c r="C363" s="37">
        <v>43.24</v>
      </c>
      <c r="D363" s="37">
        <v>42.95</v>
      </c>
      <c r="E363" s="37">
        <v>43.08</v>
      </c>
      <c r="F363" s="37">
        <v>11893979</v>
      </c>
      <c r="G363" s="37">
        <v>-0.14000000000000001</v>
      </c>
    </row>
    <row r="364" spans="1:7" ht="12.75">
      <c r="A364" s="37" t="s">
        <v>645</v>
      </c>
      <c r="B364" s="37">
        <v>43.09</v>
      </c>
      <c r="C364" s="37">
        <v>43.22</v>
      </c>
      <c r="D364" s="37">
        <v>42.92</v>
      </c>
      <c r="E364" s="37">
        <v>43.14</v>
      </c>
      <c r="F364" s="37">
        <v>13632451</v>
      </c>
      <c r="G364" s="37">
        <v>-0.05</v>
      </c>
    </row>
    <row r="365" spans="1:7" ht="12.75">
      <c r="A365" s="37" t="s">
        <v>646</v>
      </c>
      <c r="B365" s="37">
        <v>43.29</v>
      </c>
      <c r="C365" s="37">
        <v>43.31</v>
      </c>
      <c r="D365" s="37">
        <v>42.92</v>
      </c>
      <c r="E365" s="37">
        <v>43.16</v>
      </c>
      <c r="F365" s="37">
        <v>19594847</v>
      </c>
      <c r="G365" s="37">
        <v>-0.05</v>
      </c>
    </row>
    <row r="366" spans="1:7" ht="12.75">
      <c r="A366" s="37" t="s">
        <v>647</v>
      </c>
      <c r="B366" s="37">
        <v>43.25</v>
      </c>
      <c r="C366" s="37">
        <v>43.5</v>
      </c>
      <c r="D366" s="37">
        <v>43.11</v>
      </c>
      <c r="E366" s="37">
        <v>43.18</v>
      </c>
      <c r="F366" s="37">
        <v>20648991</v>
      </c>
      <c r="G366" s="37">
        <v>-0.25</v>
      </c>
    </row>
    <row r="367" spans="1:7" ht="12.75">
      <c r="A367" s="37" t="s">
        <v>648</v>
      </c>
      <c r="B367" s="37">
        <v>42.62</v>
      </c>
      <c r="C367" s="37">
        <v>43.39</v>
      </c>
      <c r="D367" s="37">
        <v>42.46</v>
      </c>
      <c r="E367" s="37">
        <v>43.29</v>
      </c>
      <c r="F367" s="37">
        <v>25243552</v>
      </c>
      <c r="G367" s="37">
        <v>1.67</v>
      </c>
    </row>
    <row r="368" spans="1:7" ht="12.75">
      <c r="A368" s="37" t="s">
        <v>649</v>
      </c>
      <c r="B368" s="37">
        <v>42.67</v>
      </c>
      <c r="C368" s="37">
        <v>42.68</v>
      </c>
      <c r="D368" s="37">
        <v>42.35</v>
      </c>
      <c r="E368" s="37">
        <v>42.58</v>
      </c>
      <c r="F368" s="37">
        <v>13510386</v>
      </c>
      <c r="G368" s="37">
        <v>-0.42</v>
      </c>
    </row>
    <row r="369" spans="1:7" ht="12.75">
      <c r="A369" s="37" t="s">
        <v>650</v>
      </c>
      <c r="B369" s="37">
        <v>42.37</v>
      </c>
      <c r="C369" s="37">
        <v>42.914999999999999</v>
      </c>
      <c r="D369" s="37">
        <v>42.37</v>
      </c>
      <c r="E369" s="37">
        <v>42.76</v>
      </c>
      <c r="F369" s="37">
        <v>19811128</v>
      </c>
      <c r="G369" s="37">
        <v>0.9</v>
      </c>
    </row>
    <row r="370" spans="1:7" ht="12.75">
      <c r="A370" s="37" t="s">
        <v>651</v>
      </c>
      <c r="B370" s="37">
        <v>42.88</v>
      </c>
      <c r="C370" s="37">
        <v>42.981499999999997</v>
      </c>
      <c r="D370" s="37">
        <v>42.28</v>
      </c>
      <c r="E370" s="37">
        <v>42.38</v>
      </c>
      <c r="F370" s="37">
        <v>20077490</v>
      </c>
      <c r="G370" s="37">
        <v>-1.3</v>
      </c>
    </row>
    <row r="371" spans="1:7" ht="12.75">
      <c r="A371" s="37" t="s">
        <v>652</v>
      </c>
      <c r="B371" s="37">
        <v>42.93</v>
      </c>
      <c r="C371" s="37">
        <v>42.97</v>
      </c>
      <c r="D371" s="37">
        <v>42.704999999999998</v>
      </c>
      <c r="E371" s="37">
        <v>42.94</v>
      </c>
      <c r="F371" s="37">
        <v>14591550</v>
      </c>
      <c r="G371" s="37">
        <v>-0.39</v>
      </c>
    </row>
    <row r="372" spans="1:7" ht="12.75">
      <c r="A372" s="37" t="s">
        <v>653</v>
      </c>
      <c r="B372" s="37">
        <v>42.53</v>
      </c>
      <c r="C372" s="37">
        <v>43.44</v>
      </c>
      <c r="D372" s="37">
        <v>42.5</v>
      </c>
      <c r="E372" s="37">
        <v>43.11</v>
      </c>
      <c r="F372" s="37">
        <v>30724215</v>
      </c>
      <c r="G372" s="37">
        <v>1.39</v>
      </c>
    </row>
    <row r="373" spans="1:7" ht="12.75">
      <c r="A373" s="37" t="s">
        <v>654</v>
      </c>
      <c r="B373" s="37">
        <v>42.55</v>
      </c>
      <c r="C373" s="37">
        <v>42.78</v>
      </c>
      <c r="D373" s="37">
        <v>42.34</v>
      </c>
      <c r="E373" s="37">
        <v>42.52</v>
      </c>
      <c r="F373" s="37">
        <v>22588230</v>
      </c>
      <c r="G373" s="37">
        <v>-0.44</v>
      </c>
    </row>
    <row r="374" spans="1:7" ht="12.75">
      <c r="A374" s="37" t="s">
        <v>655</v>
      </c>
      <c r="B374" s="37">
        <v>42.75</v>
      </c>
      <c r="C374" s="37">
        <v>42.81</v>
      </c>
      <c r="D374" s="37">
        <v>42.52</v>
      </c>
      <c r="E374" s="37">
        <v>42.71</v>
      </c>
      <c r="F374" s="37">
        <v>14087216</v>
      </c>
      <c r="G374" s="37">
        <v>-0.14000000000000001</v>
      </c>
    </row>
    <row r="375" spans="1:7" ht="12.75">
      <c r="A375" s="37" t="s">
        <v>656</v>
      </c>
      <c r="B375" s="37">
        <v>42.79</v>
      </c>
      <c r="C375" s="37">
        <v>42.85</v>
      </c>
      <c r="D375" s="37">
        <v>42.674999999999997</v>
      </c>
      <c r="E375" s="37">
        <v>42.77</v>
      </c>
      <c r="F375" s="37">
        <v>13665181</v>
      </c>
      <c r="G375" s="37">
        <v>-0.19</v>
      </c>
    </row>
    <row r="376" spans="1:7" ht="12.75">
      <c r="A376" s="37" t="s">
        <v>657</v>
      </c>
      <c r="B376" s="37">
        <v>42.86</v>
      </c>
      <c r="C376" s="37">
        <v>42.9</v>
      </c>
      <c r="D376" s="37">
        <v>42.67</v>
      </c>
      <c r="E376" s="37">
        <v>42.85</v>
      </c>
      <c r="F376" s="37">
        <v>12340695</v>
      </c>
      <c r="G376" s="37">
        <v>-0.09</v>
      </c>
    </row>
    <row r="377" spans="1:7" ht="12.75">
      <c r="A377" s="37" t="s">
        <v>658</v>
      </c>
      <c r="B377" s="37">
        <v>42.91</v>
      </c>
      <c r="C377" s="37">
        <v>43.08</v>
      </c>
      <c r="D377" s="37">
        <v>42.7</v>
      </c>
      <c r="E377" s="37">
        <v>42.89</v>
      </c>
      <c r="F377" s="37">
        <v>16644604</v>
      </c>
      <c r="G377" s="37">
        <v>0.28000000000000003</v>
      </c>
    </row>
    <row r="378" spans="1:7" ht="12.75">
      <c r="A378" s="37" t="s">
        <v>659</v>
      </c>
      <c r="B378" s="37">
        <v>42.45</v>
      </c>
      <c r="C378" s="37">
        <v>42.96</v>
      </c>
      <c r="D378" s="37">
        <v>42.45</v>
      </c>
      <c r="E378" s="37">
        <v>42.77</v>
      </c>
      <c r="F378" s="37">
        <v>16655113</v>
      </c>
      <c r="G378" s="37">
        <v>0.42</v>
      </c>
    </row>
    <row r="379" spans="1:7" ht="12.75">
      <c r="A379" s="37" t="s">
        <v>660</v>
      </c>
      <c r="B379" s="37">
        <v>42.46</v>
      </c>
      <c r="C379" s="37">
        <v>42.87</v>
      </c>
      <c r="D379" s="37">
        <v>42.35</v>
      </c>
      <c r="E379" s="37">
        <v>42.59</v>
      </c>
      <c r="F379" s="37">
        <v>14852238</v>
      </c>
      <c r="G379" s="37">
        <v>0.42</v>
      </c>
    </row>
    <row r="380" spans="1:7" ht="12.75">
      <c r="A380" s="37" t="s">
        <v>661</v>
      </c>
      <c r="B380" s="37">
        <v>42.4</v>
      </c>
      <c r="C380" s="37">
        <v>42.6</v>
      </c>
      <c r="D380" s="37">
        <v>42.23</v>
      </c>
      <c r="E380" s="37">
        <v>42.41</v>
      </c>
      <c r="F380" s="37">
        <v>18675362</v>
      </c>
      <c r="G380" s="37">
        <v>-0.24</v>
      </c>
    </row>
    <row r="381" spans="1:7" ht="12.75">
      <c r="A381" s="37" t="s">
        <v>662</v>
      </c>
      <c r="B381" s="37">
        <v>42.47</v>
      </c>
      <c r="C381" s="37">
        <v>42.594999999999999</v>
      </c>
      <c r="D381" s="37">
        <v>42.21</v>
      </c>
      <c r="E381" s="37">
        <v>42.51</v>
      </c>
      <c r="F381" s="37">
        <v>21593406</v>
      </c>
      <c r="G381" s="37">
        <v>-0.23</v>
      </c>
    </row>
    <row r="382" spans="1:7" ht="12.75">
      <c r="A382" s="37" t="s">
        <v>663</v>
      </c>
      <c r="B382" s="37">
        <v>42.13</v>
      </c>
      <c r="C382" s="37">
        <v>42.69</v>
      </c>
      <c r="D382" s="37">
        <v>41.7</v>
      </c>
      <c r="E382" s="37">
        <v>42.61</v>
      </c>
      <c r="F382" s="37">
        <v>28440770</v>
      </c>
      <c r="G382" s="37">
        <v>0.73</v>
      </c>
    </row>
    <row r="383" spans="1:7" ht="12.75">
      <c r="A383" s="37" t="s">
        <v>664</v>
      </c>
      <c r="B383" s="37">
        <v>42.72</v>
      </c>
      <c r="C383" s="37">
        <v>42.9</v>
      </c>
      <c r="D383" s="37">
        <v>42.13</v>
      </c>
      <c r="E383" s="37">
        <v>42.3</v>
      </c>
      <c r="F383" s="37">
        <v>23707149</v>
      </c>
      <c r="G383" s="37">
        <v>-1.86</v>
      </c>
    </row>
    <row r="384" spans="1:7" ht="12.75">
      <c r="A384" s="37" t="s">
        <v>666</v>
      </c>
      <c r="B384" s="37">
        <v>42.98</v>
      </c>
      <c r="C384" s="37">
        <v>43.1</v>
      </c>
      <c r="D384" s="37">
        <v>42.44</v>
      </c>
      <c r="E384" s="37">
        <v>43.1</v>
      </c>
      <c r="F384" s="37">
        <v>26451728</v>
      </c>
      <c r="G384" s="37">
        <v>-0.57999999999999996</v>
      </c>
    </row>
    <row r="385" spans="1:7" ht="12.75">
      <c r="A385" s="37" t="s">
        <v>667</v>
      </c>
      <c r="B385" s="37">
        <v>43.5</v>
      </c>
      <c r="C385" s="37">
        <v>43.89</v>
      </c>
      <c r="D385" s="37">
        <v>43.33</v>
      </c>
      <c r="E385" s="37">
        <v>43.35</v>
      </c>
      <c r="F385" s="37">
        <v>35573125</v>
      </c>
      <c r="G385" s="37">
        <v>-0.28000000000000003</v>
      </c>
    </row>
    <row r="386" spans="1:7" ht="12.75">
      <c r="A386" s="37" t="s">
        <v>668</v>
      </c>
      <c r="B386" s="37">
        <v>43.42</v>
      </c>
      <c r="C386" s="37">
        <v>43.55</v>
      </c>
      <c r="D386" s="37">
        <v>43.01</v>
      </c>
      <c r="E386" s="37">
        <v>43.47</v>
      </c>
      <c r="F386" s="37">
        <v>23232374</v>
      </c>
      <c r="G386" s="37">
        <v>0.6</v>
      </c>
    </row>
    <row r="387" spans="1:7" ht="12.75">
      <c r="A387" s="37" t="s">
        <v>669</v>
      </c>
      <c r="B387" s="37">
        <v>42.69</v>
      </c>
      <c r="C387" s="37">
        <v>43.42</v>
      </c>
      <c r="D387" s="37">
        <v>42.54</v>
      </c>
      <c r="E387" s="37">
        <v>43.21</v>
      </c>
      <c r="F387" s="37">
        <v>31910467</v>
      </c>
      <c r="G387" s="37">
        <v>1.57</v>
      </c>
    </row>
    <row r="388" spans="1:7" ht="12.75">
      <c r="A388" s="37" t="s">
        <v>670</v>
      </c>
      <c r="B388" s="37">
        <v>42.22</v>
      </c>
      <c r="C388" s="37">
        <v>42.54</v>
      </c>
      <c r="D388" s="37">
        <v>42.08</v>
      </c>
      <c r="E388" s="37">
        <v>42.54</v>
      </c>
      <c r="F388" s="37">
        <v>23670810</v>
      </c>
      <c r="G388" s="37">
        <v>1.24</v>
      </c>
    </row>
    <row r="389" spans="1:7" ht="12.75">
      <c r="A389" s="37" t="s">
        <v>671</v>
      </c>
      <c r="B389" s="37">
        <v>42.14</v>
      </c>
      <c r="C389" s="37">
        <v>42.17</v>
      </c>
      <c r="D389" s="37">
        <v>41.87</v>
      </c>
      <c r="E389" s="37">
        <v>42.02</v>
      </c>
      <c r="F389" s="37">
        <v>34417265</v>
      </c>
      <c r="G389" s="37">
        <v>-0.02</v>
      </c>
    </row>
    <row r="390" spans="1:7" ht="12.75">
      <c r="A390" s="37" t="s">
        <v>672</v>
      </c>
      <c r="B390" s="37">
        <v>41.29</v>
      </c>
      <c r="C390" s="37">
        <v>42.09</v>
      </c>
      <c r="D390" s="37">
        <v>41.29</v>
      </c>
      <c r="E390" s="37">
        <v>42.03</v>
      </c>
      <c r="F390" s="37">
        <v>37477859</v>
      </c>
      <c r="G390" s="37">
        <v>1.23</v>
      </c>
    </row>
    <row r="391" spans="1:7" ht="12.75">
      <c r="A391" s="37" t="s">
        <v>673</v>
      </c>
      <c r="B391" s="37">
        <v>41.45</v>
      </c>
      <c r="C391" s="37">
        <v>42.23</v>
      </c>
      <c r="D391" s="37">
        <v>41.3</v>
      </c>
      <c r="E391" s="37">
        <v>41.52</v>
      </c>
      <c r="F391" s="37">
        <v>57144497</v>
      </c>
      <c r="G391" s="37">
        <v>-0.86</v>
      </c>
    </row>
    <row r="392" spans="1:7" ht="12.75">
      <c r="A392" s="37" t="s">
        <v>674</v>
      </c>
      <c r="B392" s="37">
        <v>41.55</v>
      </c>
      <c r="C392" s="37">
        <v>41.89</v>
      </c>
      <c r="D392" s="37">
        <v>41.38</v>
      </c>
      <c r="E392" s="37">
        <v>41.88</v>
      </c>
      <c r="F392" s="37">
        <v>19033770</v>
      </c>
      <c r="G392" s="37">
        <v>1.4</v>
      </c>
    </row>
    <row r="393" spans="1:7" ht="12.75">
      <c r="A393" s="37" t="s">
        <v>676</v>
      </c>
      <c r="B393" s="37">
        <v>41.06</v>
      </c>
      <c r="C393" s="37">
        <v>41.56</v>
      </c>
      <c r="D393" s="37">
        <v>41.06</v>
      </c>
      <c r="E393" s="37">
        <v>41.3</v>
      </c>
      <c r="F393" s="37">
        <v>20241267</v>
      </c>
      <c r="G393" s="37">
        <v>0.56000000000000005</v>
      </c>
    </row>
    <row r="394" spans="1:7" ht="12.75">
      <c r="A394" s="37" t="s">
        <v>677</v>
      </c>
      <c r="B394" s="37">
        <v>40.83</v>
      </c>
      <c r="C394" s="37">
        <v>41.31</v>
      </c>
      <c r="D394" s="37">
        <v>40.56</v>
      </c>
      <c r="E394" s="37">
        <v>41.07</v>
      </c>
      <c r="F394" s="37">
        <v>19937730</v>
      </c>
      <c r="G394" s="37">
        <v>0.71</v>
      </c>
    </row>
    <row r="395" spans="1:7" ht="12.75">
      <c r="A395" s="37" t="s">
        <v>678</v>
      </c>
      <c r="B395" s="37">
        <v>41.04</v>
      </c>
      <c r="C395" s="37">
        <v>41.05</v>
      </c>
      <c r="D395" s="37">
        <v>40.53</v>
      </c>
      <c r="E395" s="37">
        <v>40.78</v>
      </c>
      <c r="F395" s="37">
        <v>20228728</v>
      </c>
      <c r="G395" s="37">
        <v>0.12</v>
      </c>
    </row>
    <row r="396" spans="1:7" ht="12.75">
      <c r="A396" s="37" t="s">
        <v>680</v>
      </c>
      <c r="B396" s="37">
        <v>40.54</v>
      </c>
      <c r="C396" s="37">
        <v>40.86</v>
      </c>
      <c r="D396" s="37">
        <v>40.33</v>
      </c>
      <c r="E396" s="37">
        <v>40.729999999999997</v>
      </c>
      <c r="F396" s="37">
        <v>27264454</v>
      </c>
      <c r="G396" s="37">
        <v>0.59</v>
      </c>
    </row>
    <row r="397" spans="1:7" ht="12.75">
      <c r="A397" s="37" t="s">
        <v>681</v>
      </c>
      <c r="B397" s="37">
        <v>40.200000000000003</v>
      </c>
      <c r="C397" s="37">
        <v>40.56</v>
      </c>
      <c r="D397" s="37">
        <v>40.14</v>
      </c>
      <c r="E397" s="37">
        <v>40.49</v>
      </c>
      <c r="F397" s="37">
        <v>20105089</v>
      </c>
      <c r="G397" s="37">
        <v>0.5</v>
      </c>
    </row>
    <row r="398" spans="1:7" ht="12.75">
      <c r="A398" s="37" t="s">
        <v>682</v>
      </c>
      <c r="B398" s="37">
        <v>40.44</v>
      </c>
      <c r="C398" s="37">
        <v>40.57</v>
      </c>
      <c r="D398" s="37">
        <v>40.270000000000003</v>
      </c>
      <c r="E398" s="37">
        <v>40.29</v>
      </c>
      <c r="F398" s="37">
        <v>19480048</v>
      </c>
      <c r="G398" s="37">
        <v>-0.22</v>
      </c>
    </row>
    <row r="399" spans="1:7" ht="12.75">
      <c r="A399" s="37" t="s">
        <v>683</v>
      </c>
      <c r="B399" s="37">
        <v>40.17</v>
      </c>
      <c r="C399" s="37">
        <v>40.47</v>
      </c>
      <c r="D399" s="37">
        <v>39.93</v>
      </c>
      <c r="E399" s="37">
        <v>40.380000000000003</v>
      </c>
      <c r="F399" s="37">
        <v>23013596</v>
      </c>
      <c r="G399" s="37">
        <v>0.47</v>
      </c>
    </row>
    <row r="400" spans="1:7" ht="12.75">
      <c r="A400" s="37" t="s">
        <v>684</v>
      </c>
      <c r="B400" s="37">
        <v>40.19</v>
      </c>
      <c r="C400" s="37">
        <v>40.46</v>
      </c>
      <c r="D400" s="37">
        <v>40.130000000000003</v>
      </c>
      <c r="E400" s="37">
        <v>40.19</v>
      </c>
      <c r="F400" s="37">
        <v>16769475</v>
      </c>
      <c r="G400" s="37">
        <v>-0.35</v>
      </c>
    </row>
    <row r="401" spans="1:7" ht="12.75">
      <c r="A401" s="37" t="s">
        <v>685</v>
      </c>
      <c r="B401" s="37">
        <v>39.950000000000003</v>
      </c>
      <c r="C401" s="37">
        <v>40.53</v>
      </c>
      <c r="D401" s="37">
        <v>39.880000000000003</v>
      </c>
      <c r="E401" s="37">
        <v>40.33</v>
      </c>
      <c r="F401" s="37">
        <v>25865528</v>
      </c>
      <c r="G401" s="37">
        <v>0.6</v>
      </c>
    </row>
    <row r="402" spans="1:7" ht="12.75">
      <c r="A402" s="37" t="s">
        <v>686</v>
      </c>
      <c r="B402" s="37">
        <v>39.83</v>
      </c>
      <c r="C402" s="37">
        <v>40.17</v>
      </c>
      <c r="D402" s="37">
        <v>39.65</v>
      </c>
      <c r="E402" s="37">
        <v>40.090000000000003</v>
      </c>
      <c r="F402" s="37">
        <v>20692359</v>
      </c>
      <c r="G402" s="37">
        <v>0.57999999999999996</v>
      </c>
    </row>
    <row r="403" spans="1:7" ht="12.75">
      <c r="A403" s="37" t="s">
        <v>687</v>
      </c>
      <c r="B403" s="37">
        <v>39.72</v>
      </c>
      <c r="C403" s="37">
        <v>39.869999999999997</v>
      </c>
      <c r="D403" s="37">
        <v>39.64</v>
      </c>
      <c r="E403" s="37">
        <v>39.86</v>
      </c>
      <c r="F403" s="37">
        <v>14426355</v>
      </c>
      <c r="G403" s="37">
        <v>0.18</v>
      </c>
    </row>
    <row r="404" spans="1:7" ht="12.75">
      <c r="A404" s="37" t="s">
        <v>688</v>
      </c>
      <c r="B404" s="37">
        <v>39.369999999999997</v>
      </c>
      <c r="C404" s="37">
        <v>39.89</v>
      </c>
      <c r="D404" s="37">
        <v>39.33</v>
      </c>
      <c r="E404" s="37">
        <v>39.79</v>
      </c>
      <c r="F404" s="37">
        <v>24910962</v>
      </c>
      <c r="G404" s="37">
        <v>1.1399999999999999</v>
      </c>
    </row>
    <row r="405" spans="1:7" ht="12.75">
      <c r="A405" s="37" t="s">
        <v>689</v>
      </c>
      <c r="B405" s="37">
        <v>39.22</v>
      </c>
      <c r="C405" s="37">
        <v>39.475000000000001</v>
      </c>
      <c r="D405" s="37">
        <v>39.18</v>
      </c>
      <c r="E405" s="37">
        <v>39.340000000000003</v>
      </c>
      <c r="F405" s="37">
        <v>16739013</v>
      </c>
      <c r="G405" s="37">
        <v>0.33</v>
      </c>
    </row>
    <row r="406" spans="1:7" ht="12.75">
      <c r="A406" s="37" t="s">
        <v>690</v>
      </c>
      <c r="B406" s="37">
        <v>38.97</v>
      </c>
      <c r="C406" s="37">
        <v>39.270000000000003</v>
      </c>
      <c r="D406" s="37">
        <v>38.93</v>
      </c>
      <c r="E406" s="37">
        <v>39.21</v>
      </c>
      <c r="F406" s="37">
        <v>19244872</v>
      </c>
      <c r="G406" s="37">
        <v>0.95</v>
      </c>
    </row>
    <row r="407" spans="1:7" ht="12.75">
      <c r="A407" s="37" t="s">
        <v>691</v>
      </c>
      <c r="B407" s="37">
        <v>38.729999999999997</v>
      </c>
      <c r="C407" s="37">
        <v>38.840000000000003</v>
      </c>
      <c r="D407" s="37">
        <v>38.58</v>
      </c>
      <c r="E407" s="37">
        <v>38.840000000000003</v>
      </c>
      <c r="F407" s="37">
        <v>12299970</v>
      </c>
      <c r="G407" s="37">
        <v>0.28000000000000003</v>
      </c>
    </row>
    <row r="408" spans="1:7" ht="12.75">
      <c r="A408" s="37" t="s">
        <v>692</v>
      </c>
      <c r="B408" s="37">
        <v>39.1</v>
      </c>
      <c r="C408" s="37">
        <v>39.119999999999997</v>
      </c>
      <c r="D408" s="37">
        <v>38.61</v>
      </c>
      <c r="E408" s="37">
        <v>38.729999999999997</v>
      </c>
      <c r="F408" s="37">
        <v>17055682</v>
      </c>
      <c r="G408" s="37">
        <v>-1.07</v>
      </c>
    </row>
    <row r="409" spans="1:7" ht="12.75">
      <c r="A409" s="37" t="s">
        <v>693</v>
      </c>
      <c r="B409" s="37">
        <v>39.03</v>
      </c>
      <c r="C409" s="37">
        <v>39.200000000000003</v>
      </c>
      <c r="D409" s="37">
        <v>38.94</v>
      </c>
      <c r="E409" s="37">
        <v>39.15</v>
      </c>
      <c r="F409" s="37">
        <v>27938226</v>
      </c>
      <c r="G409" s="37">
        <v>0.41</v>
      </c>
    </row>
    <row r="410" spans="1:7" ht="12.75">
      <c r="A410" s="37" t="s">
        <v>695</v>
      </c>
      <c r="B410" s="37">
        <v>38.83</v>
      </c>
      <c r="C410" s="37">
        <v>38.99</v>
      </c>
      <c r="D410" s="37">
        <v>38.6</v>
      </c>
      <c r="E410" s="37">
        <v>38.99</v>
      </c>
      <c r="F410" s="37">
        <v>15669599</v>
      </c>
      <c r="G410" s="37">
        <v>0.39</v>
      </c>
    </row>
    <row r="411" spans="1:7" ht="12.75">
      <c r="A411" s="37" t="s">
        <v>696</v>
      </c>
      <c r="B411" s="37">
        <v>38.69</v>
      </c>
      <c r="C411" s="37">
        <v>38.99</v>
      </c>
      <c r="D411" s="37">
        <v>38.64</v>
      </c>
      <c r="E411" s="37">
        <v>38.840000000000003</v>
      </c>
      <c r="F411" s="37">
        <v>16017020</v>
      </c>
      <c r="G411" s="37">
        <v>0.56999999999999995</v>
      </c>
    </row>
    <row r="412" spans="1:7" ht="12.75">
      <c r="A412" s="37" t="s">
        <v>698</v>
      </c>
      <c r="B412" s="37">
        <v>38.67</v>
      </c>
      <c r="C412" s="37">
        <v>38.72</v>
      </c>
      <c r="D412" s="37">
        <v>38.450000000000003</v>
      </c>
      <c r="E412" s="37">
        <v>38.619999999999997</v>
      </c>
      <c r="F412" s="37">
        <v>14709798</v>
      </c>
      <c r="G412" s="37">
        <v>0.31</v>
      </c>
    </row>
    <row r="413" spans="1:7" ht="12.75">
      <c r="A413" s="37" t="s">
        <v>699</v>
      </c>
      <c r="B413" s="37">
        <v>38.46</v>
      </c>
      <c r="C413" s="37">
        <v>38.555</v>
      </c>
      <c r="D413" s="37">
        <v>38.39</v>
      </c>
      <c r="E413" s="37">
        <v>38.5</v>
      </c>
      <c r="F413" s="37">
        <v>14131272</v>
      </c>
      <c r="G413" s="37">
        <v>0.47</v>
      </c>
    </row>
    <row r="414" spans="1:7" ht="12.75">
      <c r="A414" s="37" t="s">
        <v>700</v>
      </c>
      <c r="B414" s="37">
        <v>38.484999999999999</v>
      </c>
      <c r="C414" s="37">
        <v>38.51</v>
      </c>
      <c r="D414" s="37">
        <v>38.26</v>
      </c>
      <c r="E414" s="37">
        <v>38.32</v>
      </c>
      <c r="F414" s="37">
        <v>15379328</v>
      </c>
      <c r="G414" s="37">
        <v>-0.34</v>
      </c>
    </row>
    <row r="415" spans="1:7" ht="12.75">
      <c r="A415" s="37" t="s">
        <v>702</v>
      </c>
      <c r="B415" s="37">
        <v>38.64</v>
      </c>
      <c r="C415" s="37">
        <v>38.68</v>
      </c>
      <c r="D415" s="37">
        <v>38.31</v>
      </c>
      <c r="E415" s="37">
        <v>38.450000000000003</v>
      </c>
      <c r="F415" s="37">
        <v>20244545</v>
      </c>
      <c r="G415" s="37">
        <v>0.03</v>
      </c>
    </row>
    <row r="416" spans="1:7" ht="12.75">
      <c r="A416" s="37" t="s">
        <v>703</v>
      </c>
      <c r="B416" s="37">
        <v>38.270000000000003</v>
      </c>
      <c r="C416" s="37">
        <v>38.47</v>
      </c>
      <c r="D416" s="37">
        <v>37.770000000000003</v>
      </c>
      <c r="E416" s="37">
        <v>38.44</v>
      </c>
      <c r="F416" s="37">
        <v>27414718</v>
      </c>
      <c r="G416" s="37">
        <v>-0.03</v>
      </c>
    </row>
    <row r="417" spans="1:7" ht="12.75">
      <c r="A417" s="37" t="s">
        <v>704</v>
      </c>
      <c r="B417" s="37">
        <v>39.090000000000003</v>
      </c>
      <c r="C417" s="37">
        <v>39.15</v>
      </c>
      <c r="D417" s="37">
        <v>38.270000000000003</v>
      </c>
      <c r="E417" s="37">
        <v>38.450000000000003</v>
      </c>
      <c r="F417" s="37">
        <v>25652917</v>
      </c>
      <c r="G417" s="37">
        <v>-1.69</v>
      </c>
    </row>
    <row r="418" spans="1:7" ht="12.75">
      <c r="A418" s="37" t="s">
        <v>705</v>
      </c>
      <c r="B418" s="37">
        <v>39.24</v>
      </c>
      <c r="C418" s="37">
        <v>39.33</v>
      </c>
      <c r="D418" s="37">
        <v>39</v>
      </c>
      <c r="E418" s="37">
        <v>39.11</v>
      </c>
      <c r="F418" s="37">
        <v>22056008</v>
      </c>
      <c r="G418" s="37">
        <v>-0.43</v>
      </c>
    </row>
    <row r="419" spans="1:7" ht="12.75">
      <c r="A419" s="37" t="s">
        <v>706</v>
      </c>
      <c r="B419" s="37">
        <v>38.950000000000003</v>
      </c>
      <c r="C419" s="37">
        <v>39.2988</v>
      </c>
      <c r="D419" s="37">
        <v>38.9</v>
      </c>
      <c r="E419" s="37">
        <v>39.28</v>
      </c>
      <c r="F419" s="37">
        <v>15057198</v>
      </c>
      <c r="G419" s="37">
        <v>0.33</v>
      </c>
    </row>
    <row r="420" spans="1:7" ht="12.75">
      <c r="A420" s="37" t="s">
        <v>707</v>
      </c>
      <c r="B420" s="37">
        <v>39.49</v>
      </c>
      <c r="C420" s="37">
        <v>39.520000000000003</v>
      </c>
      <c r="D420" s="37">
        <v>39.11</v>
      </c>
      <c r="E420" s="37">
        <v>39.15</v>
      </c>
      <c r="F420" s="37">
        <v>16489711</v>
      </c>
      <c r="G420" s="37">
        <v>-1.01</v>
      </c>
    </row>
    <row r="421" spans="1:7" ht="12.75">
      <c r="A421" s="37" t="s">
        <v>708</v>
      </c>
      <c r="B421" s="37">
        <v>39.299999999999997</v>
      </c>
      <c r="C421" s="37">
        <v>39.666499999999999</v>
      </c>
      <c r="D421" s="37">
        <v>39.200000000000003</v>
      </c>
      <c r="E421" s="37">
        <v>39.549999999999997</v>
      </c>
      <c r="F421" s="37">
        <v>18734744</v>
      </c>
      <c r="G421" s="37">
        <v>0.94</v>
      </c>
    </row>
    <row r="422" spans="1:7" ht="12.75">
      <c r="A422" s="37" t="s">
        <v>709</v>
      </c>
      <c r="B422" s="37">
        <v>39.270000000000003</v>
      </c>
      <c r="C422" s="37">
        <v>39.344999999999999</v>
      </c>
      <c r="D422" s="37">
        <v>39.020000000000003</v>
      </c>
      <c r="E422" s="37">
        <v>39.18</v>
      </c>
      <c r="F422" s="37">
        <v>14414635</v>
      </c>
      <c r="G422" s="37">
        <v>-0.33</v>
      </c>
    </row>
    <row r="423" spans="1:7" ht="12.75">
      <c r="A423" s="37" t="s">
        <v>710</v>
      </c>
      <c r="B423" s="37">
        <v>39.020000000000003</v>
      </c>
      <c r="C423" s="37">
        <v>39.380000000000003</v>
      </c>
      <c r="D423" s="37">
        <v>38.979999999999997</v>
      </c>
      <c r="E423" s="37">
        <v>39.31</v>
      </c>
      <c r="F423" s="37">
        <v>17374992</v>
      </c>
      <c r="G423" s="37">
        <v>1.1599999999999999</v>
      </c>
    </row>
    <row r="424" spans="1:7" ht="12.75">
      <c r="A424" s="37" t="s">
        <v>711</v>
      </c>
      <c r="B424" s="37">
        <v>38.99</v>
      </c>
      <c r="C424" s="37">
        <v>39.11</v>
      </c>
      <c r="D424" s="37">
        <v>38.83</v>
      </c>
      <c r="E424" s="37">
        <v>38.86</v>
      </c>
      <c r="F424" s="37">
        <v>13495245</v>
      </c>
      <c r="G424" s="37">
        <v>-0.33</v>
      </c>
    </row>
    <row r="425" spans="1:7" ht="12.75">
      <c r="A425" s="37" t="s">
        <v>712</v>
      </c>
      <c r="B425" s="37">
        <v>38.78</v>
      </c>
      <c r="C425" s="37">
        <v>38.99</v>
      </c>
      <c r="D425" s="37">
        <v>38.47</v>
      </c>
      <c r="E425" s="37">
        <v>38.99</v>
      </c>
      <c r="F425" s="37">
        <v>15663295</v>
      </c>
      <c r="G425" s="37">
        <v>0.65</v>
      </c>
    </row>
    <row r="426" spans="1:7" ht="12.75">
      <c r="A426" s="37" t="s">
        <v>713</v>
      </c>
      <c r="B426" s="37">
        <v>38.94</v>
      </c>
      <c r="C426" s="37">
        <v>38.99</v>
      </c>
      <c r="D426" s="37">
        <v>38.659999999999997</v>
      </c>
      <c r="E426" s="37">
        <v>38.74</v>
      </c>
      <c r="F426" s="37">
        <v>16236916</v>
      </c>
      <c r="G426" s="37">
        <v>-0.36</v>
      </c>
    </row>
    <row r="427" spans="1:7" ht="12.75">
      <c r="A427" s="37" t="s">
        <v>714</v>
      </c>
      <c r="B427" s="37">
        <v>38.75</v>
      </c>
      <c r="C427" s="37">
        <v>39</v>
      </c>
      <c r="D427" s="37">
        <v>38.58</v>
      </c>
      <c r="E427" s="37">
        <v>38.880000000000003</v>
      </c>
      <c r="F427" s="37">
        <v>15480304</v>
      </c>
      <c r="G427" s="37">
        <v>-0.08</v>
      </c>
    </row>
    <row r="428" spans="1:7" ht="12.75">
      <c r="A428" s="37" t="s">
        <v>715</v>
      </c>
      <c r="B428" s="37">
        <v>39.020000000000003</v>
      </c>
      <c r="C428" s="37">
        <v>39.08</v>
      </c>
      <c r="D428" s="37">
        <v>38.68</v>
      </c>
      <c r="E428" s="37">
        <v>38.909999999999997</v>
      </c>
      <c r="F428" s="37">
        <v>21825910</v>
      </c>
      <c r="G428" s="37">
        <v>-0.49</v>
      </c>
    </row>
    <row r="429" spans="1:7" ht="12.75">
      <c r="A429" s="37" t="s">
        <v>716</v>
      </c>
      <c r="B429" s="37">
        <v>38.869999999999997</v>
      </c>
      <c r="C429" s="37">
        <v>39.15</v>
      </c>
      <c r="D429" s="37">
        <v>38.78</v>
      </c>
      <c r="E429" s="37">
        <v>39.1</v>
      </c>
      <c r="F429" s="37">
        <v>22063213</v>
      </c>
      <c r="G429" s="37">
        <v>0.72</v>
      </c>
    </row>
    <row r="430" spans="1:7" ht="12.75">
      <c r="A430" s="37" t="s">
        <v>717</v>
      </c>
      <c r="B430" s="37">
        <v>38.64</v>
      </c>
      <c r="C430" s="37">
        <v>38.880000000000003</v>
      </c>
      <c r="D430" s="37">
        <v>38.479999999999997</v>
      </c>
      <c r="E430" s="37">
        <v>38.82</v>
      </c>
      <c r="F430" s="37">
        <v>25345903</v>
      </c>
      <c r="G430" s="37">
        <v>0.47</v>
      </c>
    </row>
    <row r="431" spans="1:7" ht="12.75">
      <c r="A431" s="37" t="s">
        <v>718</v>
      </c>
      <c r="B431" s="37">
        <v>38.72</v>
      </c>
      <c r="C431" s="37">
        <v>38.880000000000003</v>
      </c>
      <c r="D431" s="37">
        <v>38.549999999999997</v>
      </c>
      <c r="E431" s="37">
        <v>38.64</v>
      </c>
      <c r="F431" s="37">
        <v>20203672</v>
      </c>
      <c r="G431" s="37">
        <v>-0.21</v>
      </c>
    </row>
    <row r="432" spans="1:7" ht="12.75">
      <c r="A432" s="37" t="s">
        <v>719</v>
      </c>
      <c r="B432" s="37">
        <v>37.86</v>
      </c>
      <c r="C432" s="37">
        <v>38.909999999999997</v>
      </c>
      <c r="D432" s="37">
        <v>37.729999999999997</v>
      </c>
      <c r="E432" s="37">
        <v>38.72</v>
      </c>
      <c r="F432" s="37">
        <v>41417677</v>
      </c>
      <c r="G432" s="37">
        <v>1.65</v>
      </c>
    </row>
    <row r="433" spans="1:7" ht="12.75">
      <c r="A433" s="37" t="s">
        <v>720</v>
      </c>
      <c r="B433" s="37">
        <v>38.32</v>
      </c>
      <c r="C433" s="37">
        <v>38.409999999999997</v>
      </c>
      <c r="D433" s="37">
        <v>37.9</v>
      </c>
      <c r="E433" s="37">
        <v>38.090000000000003</v>
      </c>
      <c r="F433" s="37">
        <v>20883727</v>
      </c>
      <c r="G433" s="37">
        <v>-0.31</v>
      </c>
    </row>
    <row r="434" spans="1:7" ht="12.75">
      <c r="A434" s="37" t="s">
        <v>721</v>
      </c>
      <c r="B434" s="37">
        <v>38.03</v>
      </c>
      <c r="C434" s="37">
        <v>38.229999999999997</v>
      </c>
      <c r="D434" s="37">
        <v>37.86</v>
      </c>
      <c r="E434" s="37">
        <v>38.21</v>
      </c>
      <c r="F434" s="37">
        <v>17581853</v>
      </c>
      <c r="G434" s="37">
        <v>0.37</v>
      </c>
    </row>
    <row r="435" spans="1:7" ht="12.75">
      <c r="A435" s="37" t="s">
        <v>722</v>
      </c>
      <c r="B435" s="37">
        <v>37.85</v>
      </c>
      <c r="C435" s="37">
        <v>38.164999999999999</v>
      </c>
      <c r="D435" s="37">
        <v>37.85</v>
      </c>
      <c r="E435" s="37">
        <v>38.07</v>
      </c>
      <c r="F435" s="37">
        <v>24299143</v>
      </c>
      <c r="G435" s="37">
        <v>0.55000000000000004</v>
      </c>
    </row>
    <row r="436" spans="1:7" ht="12.75">
      <c r="A436" s="37" t="s">
        <v>723</v>
      </c>
      <c r="B436" s="37">
        <v>38.53</v>
      </c>
      <c r="C436" s="37">
        <v>38.58</v>
      </c>
      <c r="D436" s="37">
        <v>37.85</v>
      </c>
      <c r="E436" s="37">
        <v>37.86</v>
      </c>
      <c r="F436" s="37">
        <v>32233409</v>
      </c>
      <c r="G436" s="37">
        <v>-2.2200000000000002</v>
      </c>
    </row>
    <row r="437" spans="1:7" ht="12.75">
      <c r="A437" s="37" t="s">
        <v>724</v>
      </c>
      <c r="B437" s="37">
        <v>38.99</v>
      </c>
      <c r="C437" s="37">
        <v>39.01</v>
      </c>
      <c r="D437" s="37">
        <v>38.659999999999997</v>
      </c>
      <c r="E437" s="37">
        <v>38.72</v>
      </c>
      <c r="F437" s="37">
        <v>16784106</v>
      </c>
      <c r="G437" s="37">
        <v>-0.51</v>
      </c>
    </row>
    <row r="438" spans="1:7" ht="12.75">
      <c r="A438" s="37" t="s">
        <v>725</v>
      </c>
      <c r="B438" s="37">
        <v>38.799999999999997</v>
      </c>
      <c r="C438" s="37">
        <v>38.93</v>
      </c>
      <c r="D438" s="37">
        <v>38.53</v>
      </c>
      <c r="E438" s="37">
        <v>38.92</v>
      </c>
      <c r="F438" s="37">
        <v>15936468</v>
      </c>
      <c r="G438" s="37">
        <v>0.7</v>
      </c>
    </row>
    <row r="439" spans="1:7" ht="12.75">
      <c r="A439" s="37" t="s">
        <v>726</v>
      </c>
      <c r="B439" s="37">
        <v>38.57</v>
      </c>
      <c r="C439" s="37">
        <v>38.799999999999997</v>
      </c>
      <c r="D439" s="37">
        <v>38.35</v>
      </c>
      <c r="E439" s="37">
        <v>38.65</v>
      </c>
      <c r="F439" s="37">
        <v>17331939</v>
      </c>
      <c r="G439" s="37">
        <v>0.44</v>
      </c>
    </row>
    <row r="440" spans="1:7" ht="12.75">
      <c r="A440" s="37" t="s">
        <v>727</v>
      </c>
      <c r="B440" s="37">
        <v>38.46</v>
      </c>
      <c r="C440" s="37">
        <v>38.6</v>
      </c>
      <c r="D440" s="37">
        <v>38.4</v>
      </c>
      <c r="E440" s="37">
        <v>38.479999999999997</v>
      </c>
      <c r="F440" s="37">
        <v>15781422</v>
      </c>
      <c r="G440" s="37">
        <v>0.16</v>
      </c>
    </row>
    <row r="441" spans="1:7" ht="12.75">
      <c r="A441" s="37" t="s">
        <v>728</v>
      </c>
      <c r="B441" s="37">
        <v>38.25</v>
      </c>
      <c r="C441" s="37">
        <v>38.58</v>
      </c>
      <c r="D441" s="37">
        <v>38.24</v>
      </c>
      <c r="E441" s="37">
        <v>38.42</v>
      </c>
      <c r="F441" s="37">
        <v>13763445</v>
      </c>
      <c r="G441" s="37">
        <v>0.44</v>
      </c>
    </row>
    <row r="442" spans="1:7" ht="12.75">
      <c r="A442" s="37" t="s">
        <v>729</v>
      </c>
      <c r="B442" s="37">
        <v>38.78</v>
      </c>
      <c r="C442" s="37">
        <v>38.840000000000003</v>
      </c>
      <c r="D442" s="37">
        <v>38.185000000000002</v>
      </c>
      <c r="E442" s="37">
        <v>38.25</v>
      </c>
      <c r="F442" s="37">
        <v>22605687</v>
      </c>
      <c r="G442" s="37">
        <v>-1.0900000000000001</v>
      </c>
    </row>
    <row r="443" spans="1:7" ht="12.75">
      <c r="A443" s="37" t="s">
        <v>731</v>
      </c>
      <c r="B443" s="37">
        <v>38.47</v>
      </c>
      <c r="C443" s="37">
        <v>38.79</v>
      </c>
      <c r="D443" s="37">
        <v>38.380000000000003</v>
      </c>
      <c r="E443" s="37">
        <v>38.67</v>
      </c>
      <c r="F443" s="37">
        <v>17646317</v>
      </c>
      <c r="G443" s="37">
        <v>0.73</v>
      </c>
    </row>
    <row r="444" spans="1:7" ht="12.75">
      <c r="A444" s="37" t="s">
        <v>732</v>
      </c>
      <c r="B444" s="37">
        <v>38.67</v>
      </c>
      <c r="C444" s="37">
        <v>38.685000000000002</v>
      </c>
      <c r="D444" s="37">
        <v>38.33</v>
      </c>
      <c r="E444" s="37">
        <v>38.39</v>
      </c>
      <c r="F444" s="37">
        <v>17719463</v>
      </c>
      <c r="G444" s="37">
        <v>-0.28999999999999998</v>
      </c>
    </row>
    <row r="445" spans="1:7" ht="12.75">
      <c r="A445" s="37" t="s">
        <v>734</v>
      </c>
      <c r="B445" s="37">
        <v>38.729999999999997</v>
      </c>
      <c r="C445" s="37">
        <v>38.9</v>
      </c>
      <c r="D445" s="37">
        <v>38.369999999999997</v>
      </c>
      <c r="E445" s="37">
        <v>38.5</v>
      </c>
      <c r="F445" s="37">
        <v>17560357</v>
      </c>
      <c r="G445" s="37">
        <v>-0.23</v>
      </c>
    </row>
    <row r="446" spans="1:7" ht="12.75">
      <c r="A446" s="37" t="s">
        <v>735</v>
      </c>
      <c r="B446" s="37">
        <v>38.35</v>
      </c>
      <c r="C446" s="37">
        <v>38.61</v>
      </c>
      <c r="D446" s="37">
        <v>38.22</v>
      </c>
      <c r="E446" s="37">
        <v>38.590000000000003</v>
      </c>
      <c r="F446" s="37">
        <v>22285428</v>
      </c>
      <c r="G446" s="37">
        <v>-0.13</v>
      </c>
    </row>
    <row r="447" spans="1:7" ht="12.75">
      <c r="A447" s="37" t="s">
        <v>736</v>
      </c>
      <c r="B447" s="37">
        <v>38.79</v>
      </c>
      <c r="C447" s="37">
        <v>38.93</v>
      </c>
      <c r="D447" s="37">
        <v>38.49</v>
      </c>
      <c r="E447" s="37">
        <v>38.64</v>
      </c>
      <c r="F447" s="37">
        <v>22267078</v>
      </c>
      <c r="G447" s="37">
        <v>-1.4</v>
      </c>
    </row>
    <row r="448" spans="1:7" ht="12.75">
      <c r="A448" s="37" t="s">
        <v>737</v>
      </c>
      <c r="B448" s="37">
        <v>39.29</v>
      </c>
      <c r="C448" s="37">
        <v>39.36</v>
      </c>
      <c r="D448" s="37">
        <v>39</v>
      </c>
      <c r="E448" s="37">
        <v>39.19</v>
      </c>
      <c r="F448" s="37">
        <v>24871344</v>
      </c>
      <c r="G448" s="37">
        <v>-0.43</v>
      </c>
    </row>
    <row r="449" spans="1:7" ht="12.75">
      <c r="A449" s="37" t="s">
        <v>738</v>
      </c>
      <c r="B449" s="37">
        <v>39.159999999999997</v>
      </c>
      <c r="C449" s="37">
        <v>39.36</v>
      </c>
      <c r="D449" s="37">
        <v>39.07</v>
      </c>
      <c r="E449" s="37">
        <v>39.36</v>
      </c>
      <c r="F449" s="37">
        <v>18032053</v>
      </c>
      <c r="G449" s="37">
        <v>0.79</v>
      </c>
    </row>
    <row r="450" spans="1:7" ht="12.75">
      <c r="A450" s="37" t="s">
        <v>739</v>
      </c>
      <c r="B450" s="37">
        <v>38.67</v>
      </c>
      <c r="C450" s="37">
        <v>39.119999999999997</v>
      </c>
      <c r="D450" s="37">
        <v>38.61</v>
      </c>
      <c r="E450" s="37">
        <v>39.049999999999997</v>
      </c>
      <c r="F450" s="37">
        <v>27724480</v>
      </c>
      <c r="G450" s="37">
        <v>-0.31</v>
      </c>
    </row>
    <row r="451" spans="1:7" ht="12.75">
      <c r="A451" s="37" t="s">
        <v>740</v>
      </c>
      <c r="B451" s="37">
        <v>39.42</v>
      </c>
      <c r="C451" s="37">
        <v>39.57</v>
      </c>
      <c r="D451" s="37">
        <v>39.01</v>
      </c>
      <c r="E451" s="37">
        <v>39.17</v>
      </c>
      <c r="F451" s="37">
        <v>27101194</v>
      </c>
      <c r="G451" s="37">
        <v>-0.51</v>
      </c>
    </row>
    <row r="452" spans="1:7" ht="12.75">
      <c r="A452" s="37" t="s">
        <v>741</v>
      </c>
      <c r="B452" s="37">
        <v>39.61</v>
      </c>
      <c r="C452" s="37">
        <v>39.72</v>
      </c>
      <c r="D452" s="37">
        <v>39.08</v>
      </c>
      <c r="E452" s="37">
        <v>39.369999999999997</v>
      </c>
      <c r="F452" s="37">
        <v>25744496</v>
      </c>
      <c r="G452" s="37">
        <v>-0.2</v>
      </c>
    </row>
    <row r="453" spans="1:7" ht="12.75">
      <c r="A453" s="37" t="s">
        <v>742</v>
      </c>
      <c r="B453" s="37">
        <v>39.130000000000003</v>
      </c>
      <c r="C453" s="37">
        <v>39.6</v>
      </c>
      <c r="D453" s="37">
        <v>38.950000000000003</v>
      </c>
      <c r="E453" s="37">
        <v>39.450000000000003</v>
      </c>
      <c r="F453" s="37">
        <v>25891974</v>
      </c>
      <c r="G453" s="37">
        <v>0.97</v>
      </c>
    </row>
    <row r="454" spans="1:7" ht="12.75">
      <c r="A454" s="37" t="s">
        <v>743</v>
      </c>
      <c r="B454" s="37">
        <v>39</v>
      </c>
      <c r="C454" s="37">
        <v>39.28</v>
      </c>
      <c r="D454" s="37">
        <v>38.81</v>
      </c>
      <c r="E454" s="37">
        <v>39.07</v>
      </c>
      <c r="F454" s="37">
        <v>21543459</v>
      </c>
      <c r="G454" s="37">
        <v>0.49</v>
      </c>
    </row>
    <row r="455" spans="1:7" ht="12.75">
      <c r="A455" s="37" t="s">
        <v>744</v>
      </c>
      <c r="B455" s="37">
        <v>38.380000000000003</v>
      </c>
      <c r="C455" s="37">
        <v>38.89</v>
      </c>
      <c r="D455" s="37">
        <v>38.380000000000003</v>
      </c>
      <c r="E455" s="37">
        <v>38.880000000000003</v>
      </c>
      <c r="F455" s="37">
        <v>17795101</v>
      </c>
      <c r="G455" s="37">
        <v>0.88</v>
      </c>
    </row>
    <row r="456" spans="1:7" ht="12.75">
      <c r="A456" s="37" t="s">
        <v>746</v>
      </c>
      <c r="B456" s="37">
        <v>38.6</v>
      </c>
      <c r="C456" s="37">
        <v>38.6569</v>
      </c>
      <c r="D456" s="37">
        <v>38.369999999999997</v>
      </c>
      <c r="E456" s="37">
        <v>38.54</v>
      </c>
      <c r="F456" s="37">
        <v>20807218</v>
      </c>
      <c r="G456" s="37">
        <v>-0.23</v>
      </c>
    </row>
    <row r="457" spans="1:7" ht="12.75">
      <c r="A457" s="37" t="s">
        <v>748</v>
      </c>
      <c r="B457" s="37">
        <v>38.9</v>
      </c>
      <c r="C457" s="37">
        <v>38.950000000000003</v>
      </c>
      <c r="D457" s="37">
        <v>38.630000000000003</v>
      </c>
      <c r="E457" s="37">
        <v>38.630000000000003</v>
      </c>
      <c r="F457" s="37">
        <v>22030976</v>
      </c>
      <c r="G457" s="37">
        <v>-0.75</v>
      </c>
    </row>
    <row r="458" spans="1:7" ht="12.75">
      <c r="A458" s="37" t="s">
        <v>749</v>
      </c>
      <c r="B458" s="37">
        <v>38.659999999999997</v>
      </c>
      <c r="C458" s="37">
        <v>39.07</v>
      </c>
      <c r="D458" s="37">
        <v>38.56</v>
      </c>
      <c r="E458" s="37">
        <v>38.92</v>
      </c>
      <c r="F458" s="37">
        <v>20676911</v>
      </c>
      <c r="G458" s="37">
        <v>0.93</v>
      </c>
    </row>
    <row r="459" spans="1:7" ht="12.75">
      <c r="A459" s="37" t="s">
        <v>750</v>
      </c>
      <c r="B459" s="37">
        <v>39.229999999999997</v>
      </c>
      <c r="C459" s="37">
        <v>39.255000000000003</v>
      </c>
      <c r="D459" s="37">
        <v>38.56</v>
      </c>
      <c r="E459" s="37">
        <v>38.56</v>
      </c>
      <c r="F459" s="37">
        <v>41097950</v>
      </c>
      <c r="G459" s="37">
        <v>-1.43</v>
      </c>
    </row>
    <row r="460" spans="1:7" ht="12.75">
      <c r="A460" s="37" t="s">
        <v>751</v>
      </c>
      <c r="B460" s="37">
        <v>38.770000000000003</v>
      </c>
      <c r="C460" s="37">
        <v>39.19</v>
      </c>
      <c r="D460" s="37">
        <v>38.72</v>
      </c>
      <c r="E460" s="37">
        <v>39.119999999999997</v>
      </c>
      <c r="F460" s="37">
        <v>27719792</v>
      </c>
      <c r="G460" s="37">
        <v>0.9</v>
      </c>
    </row>
    <row r="461" spans="1:7" ht="12.75">
      <c r="A461" s="37" t="s">
        <v>752</v>
      </c>
      <c r="B461" s="37">
        <v>38.54</v>
      </c>
      <c r="C461" s="37">
        <v>38.880000000000003</v>
      </c>
      <c r="D461" s="37">
        <v>38.36</v>
      </c>
      <c r="E461" s="37">
        <v>38.770000000000003</v>
      </c>
      <c r="F461" s="37">
        <v>21044054</v>
      </c>
      <c r="G461" s="37">
        <v>0.65</v>
      </c>
    </row>
    <row r="462" spans="1:7" ht="12.75">
      <c r="A462" s="37" t="s">
        <v>753</v>
      </c>
      <c r="B462" s="37">
        <v>38.11</v>
      </c>
      <c r="C462" s="37">
        <v>38.520000000000003</v>
      </c>
      <c r="D462" s="37">
        <v>38.1</v>
      </c>
      <c r="E462" s="37">
        <v>38.520000000000003</v>
      </c>
      <c r="F462" s="37">
        <v>14765599</v>
      </c>
      <c r="G462" s="37">
        <v>0.52</v>
      </c>
    </row>
    <row r="463" spans="1:7" ht="12.75">
      <c r="A463" s="37" t="s">
        <v>754</v>
      </c>
      <c r="B463" s="37">
        <v>38.369999999999997</v>
      </c>
      <c r="C463" s="37">
        <v>38.479999999999997</v>
      </c>
      <c r="D463" s="37">
        <v>38.130000000000003</v>
      </c>
      <c r="E463" s="37">
        <v>38.32</v>
      </c>
      <c r="F463" s="37">
        <v>17625252</v>
      </c>
      <c r="G463" s="37">
        <v>-0.1</v>
      </c>
    </row>
    <row r="464" spans="1:7" ht="12.75">
      <c r="A464" s="37" t="s">
        <v>755</v>
      </c>
      <c r="B464" s="37">
        <v>38.450000000000003</v>
      </c>
      <c r="C464" s="37">
        <v>38.549999999999997</v>
      </c>
      <c r="D464" s="37">
        <v>38.17</v>
      </c>
      <c r="E464" s="37">
        <v>38.36</v>
      </c>
      <c r="F464" s="37">
        <v>20835445</v>
      </c>
      <c r="G464" s="37">
        <v>0.13</v>
      </c>
    </row>
    <row r="465" spans="1:7" ht="12.75">
      <c r="A465" s="37" t="s">
        <v>756</v>
      </c>
      <c r="B465" s="37">
        <v>38.06</v>
      </c>
      <c r="C465" s="37">
        <v>38.409999999999997</v>
      </c>
      <c r="D465" s="37">
        <v>38</v>
      </c>
      <c r="E465" s="37">
        <v>38.31</v>
      </c>
      <c r="F465" s="37">
        <v>25212375</v>
      </c>
      <c r="G465" s="37">
        <v>0.87</v>
      </c>
    </row>
    <row r="466" spans="1:7" ht="12.75">
      <c r="A466" s="37" t="s">
        <v>757</v>
      </c>
      <c r="B466" s="37">
        <v>38.119999999999997</v>
      </c>
      <c r="C466" s="37">
        <v>38.32</v>
      </c>
      <c r="D466" s="37">
        <v>37.83</v>
      </c>
      <c r="E466" s="37">
        <v>37.979999999999997</v>
      </c>
      <c r="F466" s="37">
        <v>22170485</v>
      </c>
      <c r="G466" s="37">
        <v>-0.28999999999999998</v>
      </c>
    </row>
    <row r="467" spans="1:7" ht="12.75">
      <c r="A467" s="37" t="s">
        <v>758</v>
      </c>
      <c r="B467" s="37">
        <v>37.97</v>
      </c>
      <c r="C467" s="37">
        <v>38.42</v>
      </c>
      <c r="D467" s="37">
        <v>37.85</v>
      </c>
      <c r="E467" s="37">
        <v>38.090000000000003</v>
      </c>
      <c r="F467" s="37">
        <v>24604666</v>
      </c>
      <c r="G467" s="37">
        <v>-0.1</v>
      </c>
    </row>
    <row r="468" spans="1:7" ht="12.75">
      <c r="A468" s="37" t="s">
        <v>759</v>
      </c>
      <c r="B468" s="37">
        <v>37.799999999999997</v>
      </c>
      <c r="C468" s="37">
        <v>38.19</v>
      </c>
      <c r="D468" s="37">
        <v>37.61</v>
      </c>
      <c r="E468" s="37">
        <v>38.130000000000003</v>
      </c>
      <c r="F468" s="37">
        <v>22010112</v>
      </c>
      <c r="G468" s="37">
        <v>0.53</v>
      </c>
    </row>
    <row r="469" spans="1:7" ht="12.75">
      <c r="A469" s="37" t="s">
        <v>761</v>
      </c>
      <c r="B469" s="37">
        <v>37.909999999999997</v>
      </c>
      <c r="C469" s="37">
        <v>38.14</v>
      </c>
      <c r="D469" s="37">
        <v>37.799999999999997</v>
      </c>
      <c r="E469" s="37">
        <v>37.93</v>
      </c>
      <c r="F469" s="37">
        <v>20739401</v>
      </c>
      <c r="G469" s="37">
        <v>-0.16</v>
      </c>
    </row>
    <row r="470" spans="1:7" ht="12.75">
      <c r="A470" s="37" t="s">
        <v>762</v>
      </c>
      <c r="B470" s="37">
        <v>37.69</v>
      </c>
      <c r="C470" s="37">
        <v>38.11</v>
      </c>
      <c r="D470" s="37">
        <v>37.49</v>
      </c>
      <c r="E470" s="37">
        <v>37.99</v>
      </c>
      <c r="F470" s="37">
        <v>27697242</v>
      </c>
      <c r="G470" s="37">
        <v>0.8</v>
      </c>
    </row>
    <row r="471" spans="1:7" ht="12.75">
      <c r="A471" s="37" t="s">
        <v>763</v>
      </c>
      <c r="B471" s="37">
        <v>37.22</v>
      </c>
      <c r="C471" s="37">
        <v>37.69</v>
      </c>
      <c r="D471" s="37">
        <v>37.11</v>
      </c>
      <c r="E471" s="37">
        <v>37.69</v>
      </c>
      <c r="F471" s="37">
        <v>21510395</v>
      </c>
      <c r="G471" s="37">
        <v>0.8</v>
      </c>
    </row>
    <row r="472" spans="1:7" ht="12.75">
      <c r="A472" s="37" t="s">
        <v>764</v>
      </c>
      <c r="B472" s="37">
        <v>37.1</v>
      </c>
      <c r="C472" s="37">
        <v>37.39</v>
      </c>
      <c r="D472" s="37">
        <v>37.06</v>
      </c>
      <c r="E472" s="37">
        <v>37.39</v>
      </c>
      <c r="F472" s="37">
        <v>19509803</v>
      </c>
      <c r="G472" s="37">
        <v>1.19</v>
      </c>
    </row>
    <row r="473" spans="1:7" ht="12.75">
      <c r="A473" s="37" t="s">
        <v>765</v>
      </c>
      <c r="B473" s="37">
        <v>37.119999999999997</v>
      </c>
      <c r="C473" s="37">
        <v>37.39</v>
      </c>
      <c r="D473" s="37">
        <v>36.950000000000003</v>
      </c>
      <c r="E473" s="37">
        <v>36.950000000000003</v>
      </c>
      <c r="F473" s="37">
        <v>29166760</v>
      </c>
      <c r="G473" s="37">
        <v>-0.48</v>
      </c>
    </row>
    <row r="474" spans="1:7" ht="12.75">
      <c r="A474" s="37" t="s">
        <v>766</v>
      </c>
      <c r="B474" s="37">
        <v>37.49</v>
      </c>
      <c r="C474" s="37">
        <v>37.494999999999997</v>
      </c>
      <c r="D474" s="37">
        <v>37.06</v>
      </c>
      <c r="E474" s="37">
        <v>37.130000000000003</v>
      </c>
      <c r="F474" s="37">
        <v>22172425</v>
      </c>
      <c r="G474" s="37">
        <v>-0.64</v>
      </c>
    </row>
    <row r="475" spans="1:7" ht="12.75">
      <c r="A475" s="37" t="s">
        <v>767</v>
      </c>
      <c r="B475" s="37">
        <v>37.1</v>
      </c>
      <c r="C475" s="37">
        <v>37.5</v>
      </c>
      <c r="D475" s="37">
        <v>37.049999999999997</v>
      </c>
      <c r="E475" s="37">
        <v>37.369999999999997</v>
      </c>
      <c r="F475" s="37">
        <v>22798865</v>
      </c>
      <c r="G475" s="37">
        <v>0.73</v>
      </c>
    </row>
    <row r="476" spans="1:7" ht="12.75">
      <c r="A476" s="37" t="s">
        <v>768</v>
      </c>
      <c r="B476" s="37">
        <v>36.700000000000003</v>
      </c>
      <c r="C476" s="37">
        <v>37.11</v>
      </c>
      <c r="D476" s="37">
        <v>36.630000000000003</v>
      </c>
      <c r="E476" s="37">
        <v>37.1</v>
      </c>
      <c r="F476" s="37">
        <v>22757667</v>
      </c>
      <c r="G476" s="37">
        <v>0.98</v>
      </c>
    </row>
    <row r="477" spans="1:7" ht="12.75">
      <c r="A477" s="37" t="s">
        <v>770</v>
      </c>
      <c r="B477" s="37">
        <v>36.81</v>
      </c>
      <c r="C477" s="37">
        <v>36.909999999999997</v>
      </c>
      <c r="D477" s="37">
        <v>36.51</v>
      </c>
      <c r="E477" s="37">
        <v>36.74</v>
      </c>
      <c r="F477" s="37">
        <v>20577226</v>
      </c>
      <c r="G477" s="37">
        <v>-0.33</v>
      </c>
    </row>
    <row r="478" spans="1:7" ht="12.75">
      <c r="A478" s="37" t="s">
        <v>771</v>
      </c>
      <c r="B478" s="37">
        <v>36.74</v>
      </c>
      <c r="C478" s="37">
        <v>36.86</v>
      </c>
      <c r="D478" s="37">
        <v>36.549999999999997</v>
      </c>
      <c r="E478" s="37">
        <v>36.86</v>
      </c>
      <c r="F478" s="37">
        <v>21381991</v>
      </c>
      <c r="G478" s="37">
        <v>0.79</v>
      </c>
    </row>
    <row r="479" spans="1:7" ht="12.75">
      <c r="A479" s="37" t="s">
        <v>772</v>
      </c>
      <c r="B479" s="37">
        <v>36.9</v>
      </c>
      <c r="C479" s="37">
        <v>36.979999999999997</v>
      </c>
      <c r="D479" s="37">
        <v>36.520000000000003</v>
      </c>
      <c r="E479" s="37">
        <v>36.57</v>
      </c>
      <c r="F479" s="37">
        <v>24707727</v>
      </c>
      <c r="G479" s="37">
        <v>-1.1399999999999999</v>
      </c>
    </row>
    <row r="480" spans="1:7" ht="12.75">
      <c r="A480" s="37" t="s">
        <v>773</v>
      </c>
      <c r="B480" s="37">
        <v>36.619999999999997</v>
      </c>
      <c r="C480" s="37">
        <v>37</v>
      </c>
      <c r="D480" s="37">
        <v>36.51</v>
      </c>
      <c r="E480" s="37">
        <v>36.99</v>
      </c>
      <c r="F480" s="37">
        <v>21901141</v>
      </c>
      <c r="G480" s="37">
        <v>0.96</v>
      </c>
    </row>
    <row r="481" spans="1:7" ht="12.75">
      <c r="A481" s="37" t="s">
        <v>774</v>
      </c>
      <c r="B481" s="37">
        <v>36.75</v>
      </c>
      <c r="C481" s="37">
        <v>36.79</v>
      </c>
      <c r="D481" s="37">
        <v>36.53</v>
      </c>
      <c r="E481" s="37">
        <v>36.64</v>
      </c>
      <c r="F481" s="37">
        <v>26002314</v>
      </c>
      <c r="G481" s="37">
        <v>-0.03</v>
      </c>
    </row>
    <row r="482" spans="1:7" ht="12.75">
      <c r="A482" s="37" t="s">
        <v>775</v>
      </c>
      <c r="B482" s="37">
        <v>36.68</v>
      </c>
      <c r="C482" s="37">
        <v>36.75</v>
      </c>
      <c r="D482" s="37">
        <v>36.19</v>
      </c>
      <c r="E482" s="37">
        <v>36.65</v>
      </c>
      <c r="F482" s="37">
        <v>27684872</v>
      </c>
      <c r="G482" s="37">
        <v>0.49</v>
      </c>
    </row>
    <row r="483" spans="1:7" ht="12.75">
      <c r="A483" s="37" t="s">
        <v>776</v>
      </c>
      <c r="B483" s="37">
        <v>36.35</v>
      </c>
      <c r="C483" s="37">
        <v>36.51</v>
      </c>
      <c r="D483" s="37">
        <v>36.048499999999997</v>
      </c>
      <c r="E483" s="37">
        <v>36.47</v>
      </c>
      <c r="F483" s="37">
        <v>26448574</v>
      </c>
      <c r="G483" s="37">
        <v>0.72</v>
      </c>
    </row>
    <row r="484" spans="1:7" ht="12.75">
      <c r="A484" s="37" t="s">
        <v>777</v>
      </c>
      <c r="B484" s="37">
        <v>36.06</v>
      </c>
      <c r="C484" s="37">
        <v>36.35</v>
      </c>
      <c r="D484" s="37">
        <v>35.909999999999997</v>
      </c>
      <c r="E484" s="37">
        <v>36.21</v>
      </c>
      <c r="F484" s="37">
        <v>42253759</v>
      </c>
      <c r="G484" s="37">
        <v>-0.6</v>
      </c>
    </row>
    <row r="485" spans="1:7" ht="12.75">
      <c r="A485" s="37" t="s">
        <v>778</v>
      </c>
      <c r="B485" s="37">
        <v>36.65</v>
      </c>
      <c r="C485" s="37">
        <v>36.74</v>
      </c>
      <c r="D485" s="37">
        <v>36.26</v>
      </c>
      <c r="E485" s="37">
        <v>36.43</v>
      </c>
      <c r="F485" s="37">
        <v>26876146</v>
      </c>
      <c r="G485" s="37">
        <v>-0.6</v>
      </c>
    </row>
    <row r="486" spans="1:7" ht="12.75">
      <c r="A486" s="37" t="s">
        <v>780</v>
      </c>
      <c r="B486" s="37">
        <v>36.700000000000003</v>
      </c>
      <c r="C486" s="37">
        <v>36.880000000000003</v>
      </c>
      <c r="D486" s="37">
        <v>36.159999999999997</v>
      </c>
      <c r="E486" s="37">
        <v>36.65</v>
      </c>
      <c r="F486" s="37">
        <v>35249743</v>
      </c>
      <c r="G486" s="37">
        <v>-1.24</v>
      </c>
    </row>
    <row r="487" spans="1:7" ht="12.75">
      <c r="A487" s="37" t="s">
        <v>781</v>
      </c>
      <c r="B487" s="37">
        <v>36.6</v>
      </c>
      <c r="C487" s="37">
        <v>37.119999999999997</v>
      </c>
      <c r="D487" s="37">
        <v>36.39</v>
      </c>
      <c r="E487" s="37">
        <v>37.11</v>
      </c>
      <c r="F487" s="37">
        <v>41029671</v>
      </c>
      <c r="G487" s="37">
        <v>0.62</v>
      </c>
    </row>
    <row r="488" spans="1:7" ht="12.75">
      <c r="A488" s="37" t="s">
        <v>782</v>
      </c>
      <c r="B488" s="37">
        <v>36.590000000000003</v>
      </c>
      <c r="C488" s="37">
        <v>37.04</v>
      </c>
      <c r="D488" s="37">
        <v>36.53</v>
      </c>
      <c r="E488" s="37">
        <v>36.880000000000003</v>
      </c>
      <c r="F488" s="37">
        <v>34661030</v>
      </c>
      <c r="G488" s="37">
        <v>0.96</v>
      </c>
    </row>
    <row r="489" spans="1:7" ht="12.75">
      <c r="A489" s="37" t="s">
        <v>783</v>
      </c>
      <c r="B489" s="37">
        <v>36.729999999999997</v>
      </c>
      <c r="C489" s="37">
        <v>36.82</v>
      </c>
      <c r="D489" s="37">
        <v>36.270000000000003</v>
      </c>
      <c r="E489" s="37">
        <v>36.53</v>
      </c>
      <c r="F489" s="37">
        <v>31041614</v>
      </c>
      <c r="G489" s="37">
        <v>-0.52</v>
      </c>
    </row>
    <row r="490" spans="1:7" ht="12.75">
      <c r="A490" s="37" t="s">
        <v>784</v>
      </c>
      <c r="B490" s="37">
        <v>36.119999999999997</v>
      </c>
      <c r="C490" s="37">
        <v>36.799999999999997</v>
      </c>
      <c r="D490" s="37">
        <v>35.9</v>
      </c>
      <c r="E490" s="37">
        <v>36.72</v>
      </c>
      <c r="F490" s="37">
        <v>37990307</v>
      </c>
      <c r="G490" s="37">
        <v>1.83</v>
      </c>
    </row>
    <row r="491" spans="1:7" ht="12.75">
      <c r="A491" s="37" t="s">
        <v>785</v>
      </c>
      <c r="B491" s="37">
        <v>36.14</v>
      </c>
      <c r="C491" s="37">
        <v>36.195</v>
      </c>
      <c r="D491" s="37">
        <v>35.79</v>
      </c>
      <c r="E491" s="37">
        <v>36.06</v>
      </c>
      <c r="F491" s="37">
        <v>29147397</v>
      </c>
      <c r="G491" s="37">
        <v>-0.33</v>
      </c>
    </row>
    <row r="492" spans="1:7" ht="12.75">
      <c r="A492" s="37" t="s">
        <v>786</v>
      </c>
      <c r="B492" s="37">
        <v>36.04</v>
      </c>
      <c r="C492" s="37">
        <v>36.4</v>
      </c>
      <c r="D492" s="37">
        <v>35.882800000000003</v>
      </c>
      <c r="E492" s="37">
        <v>36.18</v>
      </c>
      <c r="F492" s="37">
        <v>33348408</v>
      </c>
      <c r="G492" s="37">
        <v>0.33</v>
      </c>
    </row>
    <row r="493" spans="1:7" ht="12.75">
      <c r="A493" s="37" t="s">
        <v>787</v>
      </c>
      <c r="B493" s="37">
        <v>35.71</v>
      </c>
      <c r="C493" s="37">
        <v>36.06</v>
      </c>
      <c r="D493" s="37">
        <v>35.68</v>
      </c>
      <c r="E493" s="37">
        <v>36.06</v>
      </c>
      <c r="F493" s="37">
        <v>43277676</v>
      </c>
      <c r="G493" s="37">
        <v>1.49</v>
      </c>
    </row>
    <row r="494" spans="1:7" ht="12.75">
      <c r="A494" s="37" t="s">
        <v>788</v>
      </c>
      <c r="B494" s="37">
        <v>35.770000000000003</v>
      </c>
      <c r="C494" s="37">
        <v>35.79</v>
      </c>
      <c r="D494" s="37">
        <v>35.21</v>
      </c>
      <c r="E494" s="37">
        <v>35.53</v>
      </c>
      <c r="F494" s="37">
        <v>26183795</v>
      </c>
      <c r="G494" s="37">
        <v>0.14000000000000001</v>
      </c>
    </row>
    <row r="495" spans="1:7" ht="12.75">
      <c r="A495" s="37" t="s">
        <v>789</v>
      </c>
      <c r="B495" s="37">
        <v>34.99</v>
      </c>
      <c r="C495" s="37">
        <v>35.799999999999997</v>
      </c>
      <c r="D495" s="37">
        <v>34.9</v>
      </c>
      <c r="E495" s="37">
        <v>35.479999999999997</v>
      </c>
      <c r="F495" s="37">
        <v>50262824</v>
      </c>
      <c r="G495" s="37">
        <v>0.23</v>
      </c>
    </row>
    <row r="496" spans="1:7" ht="12.75">
      <c r="A496" s="37" t="s">
        <v>791</v>
      </c>
      <c r="B496" s="37">
        <v>35.03</v>
      </c>
      <c r="C496" s="37">
        <v>35.57</v>
      </c>
      <c r="D496" s="37">
        <v>34.93</v>
      </c>
      <c r="E496" s="37">
        <v>35.4</v>
      </c>
      <c r="F496" s="37">
        <v>41664885</v>
      </c>
      <c r="G496" s="37">
        <v>1.1399999999999999</v>
      </c>
    </row>
    <row r="497" spans="1:7" ht="12.75">
      <c r="A497" s="37" t="s">
        <v>792</v>
      </c>
      <c r="B497" s="37">
        <v>35.19</v>
      </c>
      <c r="C497" s="37">
        <v>35.43</v>
      </c>
      <c r="D497" s="37">
        <v>34.770000000000003</v>
      </c>
      <c r="E497" s="37">
        <v>35</v>
      </c>
      <c r="F497" s="37">
        <v>30260094</v>
      </c>
      <c r="G497" s="37">
        <v>-0.4</v>
      </c>
    </row>
    <row r="498" spans="1:7" ht="12.75">
      <c r="A498" s="37" t="s">
        <v>793</v>
      </c>
      <c r="B498" s="37">
        <v>34.880000000000003</v>
      </c>
      <c r="C498" s="37">
        <v>35.18</v>
      </c>
      <c r="D498" s="37">
        <v>34.700000000000003</v>
      </c>
      <c r="E498" s="37">
        <v>35.14</v>
      </c>
      <c r="F498" s="37">
        <v>33137489</v>
      </c>
      <c r="G498" s="37">
        <v>1.74</v>
      </c>
    </row>
    <row r="499" spans="1:7" ht="12.75">
      <c r="A499" s="37" t="s">
        <v>794</v>
      </c>
      <c r="B499" s="37">
        <v>33.99</v>
      </c>
      <c r="C499" s="37">
        <v>34.880000000000003</v>
      </c>
      <c r="D499" s="37">
        <v>33.79</v>
      </c>
      <c r="E499" s="37">
        <v>34.54</v>
      </c>
      <c r="F499" s="37">
        <v>40973849</v>
      </c>
      <c r="G499" s="37">
        <v>1.89</v>
      </c>
    </row>
    <row r="500" spans="1:7" ht="12.75">
      <c r="A500" s="37" t="s">
        <v>795</v>
      </c>
      <c r="B500" s="37">
        <v>34.14</v>
      </c>
      <c r="C500" s="37">
        <v>34.35</v>
      </c>
      <c r="D500" s="37">
        <v>33.43</v>
      </c>
      <c r="E500" s="37">
        <v>33.9</v>
      </c>
      <c r="F500" s="37">
        <v>50526637</v>
      </c>
      <c r="G500" s="37">
        <v>-1.77</v>
      </c>
    </row>
    <row r="501" spans="1:7" ht="12.75">
      <c r="A501" s="37" t="s">
        <v>796</v>
      </c>
      <c r="B501" s="37">
        <v>34.21</v>
      </c>
      <c r="C501" s="37">
        <v>34.6</v>
      </c>
      <c r="D501" s="37">
        <v>34.11</v>
      </c>
      <c r="E501" s="37">
        <v>34.51</v>
      </c>
      <c r="F501" s="37">
        <v>36751152</v>
      </c>
      <c r="G501" s="37">
        <v>1.53</v>
      </c>
    </row>
    <row r="502" spans="1:7" ht="12.75">
      <c r="A502" s="37" t="s">
        <v>797</v>
      </c>
      <c r="B502" s="37">
        <v>33.659999999999997</v>
      </c>
      <c r="C502" s="37">
        <v>34.340000000000003</v>
      </c>
      <c r="D502" s="37">
        <v>33.61</v>
      </c>
      <c r="E502" s="37">
        <v>33.99</v>
      </c>
      <c r="F502" s="37">
        <v>44920559</v>
      </c>
      <c r="G502" s="37">
        <v>-0.9</v>
      </c>
    </row>
    <row r="503" spans="1:7" ht="12.75">
      <c r="A503" s="37" t="s">
        <v>798</v>
      </c>
      <c r="B503" s="37">
        <v>33.880000000000003</v>
      </c>
      <c r="C503" s="37">
        <v>34.549999999999997</v>
      </c>
      <c r="D503" s="37">
        <v>33.75</v>
      </c>
      <c r="E503" s="37">
        <v>34.299999999999997</v>
      </c>
      <c r="F503" s="37">
        <v>36325835</v>
      </c>
      <c r="G503" s="37">
        <v>1.66</v>
      </c>
    </row>
    <row r="504" spans="1:7" ht="12.75">
      <c r="A504" s="37" t="s">
        <v>799</v>
      </c>
      <c r="B504" s="37">
        <v>34.01</v>
      </c>
      <c r="C504" s="37">
        <v>34.296300000000002</v>
      </c>
      <c r="D504" s="37">
        <v>33.729999999999997</v>
      </c>
      <c r="E504" s="37">
        <v>33.74</v>
      </c>
      <c r="F504" s="37">
        <v>40239483</v>
      </c>
      <c r="G504" s="37">
        <v>-0.47</v>
      </c>
    </row>
    <row r="505" spans="1:7" ht="12.75">
      <c r="A505" s="37" t="s">
        <v>800</v>
      </c>
      <c r="B505" s="37">
        <v>34.1</v>
      </c>
      <c r="C505" s="37">
        <v>34.19</v>
      </c>
      <c r="D505" s="37">
        <v>33.659999999999997</v>
      </c>
      <c r="E505" s="37">
        <v>33.9</v>
      </c>
      <c r="F505" s="37">
        <v>24116726</v>
      </c>
      <c r="G505" s="37">
        <v>-0.15</v>
      </c>
    </row>
    <row r="506" spans="1:7" ht="12.75">
      <c r="A506" s="37" t="s">
        <v>801</v>
      </c>
      <c r="B506" s="37">
        <v>33.76</v>
      </c>
      <c r="C506" s="37">
        <v>34.1</v>
      </c>
      <c r="D506" s="37">
        <v>33.534999999999997</v>
      </c>
      <c r="E506" s="37">
        <v>33.950000000000003</v>
      </c>
      <c r="F506" s="37">
        <v>26436728</v>
      </c>
      <c r="G506" s="37">
        <v>1.22</v>
      </c>
    </row>
    <row r="507" spans="1:7" ht="12.75">
      <c r="A507" s="37" t="s">
        <v>802</v>
      </c>
      <c r="B507" s="37">
        <v>33.770000000000003</v>
      </c>
      <c r="C507" s="37">
        <v>33.96</v>
      </c>
      <c r="D507" s="37">
        <v>33.409999999999997</v>
      </c>
      <c r="E507" s="37">
        <v>33.54</v>
      </c>
      <c r="F507" s="37">
        <v>28089160</v>
      </c>
      <c r="G507" s="37">
        <v>0.09</v>
      </c>
    </row>
    <row r="508" spans="1:7" ht="12.75">
      <c r="A508" s="37" t="s">
        <v>804</v>
      </c>
      <c r="B508" s="37">
        <v>33.619999999999997</v>
      </c>
      <c r="C508" s="37">
        <v>34.0961</v>
      </c>
      <c r="D508" s="37">
        <v>33.51</v>
      </c>
      <c r="E508" s="37">
        <v>33.51</v>
      </c>
      <c r="F508" s="37">
        <v>35098913</v>
      </c>
      <c r="G508" s="37">
        <v>-1.61</v>
      </c>
    </row>
    <row r="509" spans="1:7" ht="12.75">
      <c r="A509" s="37" t="s">
        <v>805</v>
      </c>
      <c r="B509" s="37">
        <v>33.82</v>
      </c>
      <c r="C509" s="37">
        <v>34.21</v>
      </c>
      <c r="D509" s="37">
        <v>33.72</v>
      </c>
      <c r="E509" s="37">
        <v>34.06</v>
      </c>
      <c r="F509" s="37">
        <v>26909220</v>
      </c>
      <c r="G509" s="37">
        <v>-1.53</v>
      </c>
    </row>
    <row r="510" spans="1:7" ht="12.75">
      <c r="A510" s="37" t="s">
        <v>806</v>
      </c>
      <c r="B510" s="37">
        <v>34.35</v>
      </c>
      <c r="C510" s="37">
        <v>34.69</v>
      </c>
      <c r="D510" s="37">
        <v>34.119999999999997</v>
      </c>
      <c r="E510" s="37">
        <v>34.590000000000003</v>
      </c>
      <c r="F510" s="37">
        <v>30698366</v>
      </c>
      <c r="G510" s="37">
        <v>0.7</v>
      </c>
    </row>
    <row r="511" spans="1:7" ht="12.75">
      <c r="A511" s="37" t="s">
        <v>807</v>
      </c>
      <c r="B511" s="37">
        <v>34.08</v>
      </c>
      <c r="C511" s="37">
        <v>34.35</v>
      </c>
      <c r="D511" s="37">
        <v>34</v>
      </c>
      <c r="E511" s="37">
        <v>34.35</v>
      </c>
      <c r="F511" s="37">
        <v>31774578</v>
      </c>
      <c r="G511" s="37">
        <v>-0.17</v>
      </c>
    </row>
    <row r="512" spans="1:7" ht="12.75">
      <c r="A512" s="37" t="s">
        <v>82</v>
      </c>
      <c r="B512" s="37">
        <v>34.56</v>
      </c>
      <c r="C512" s="37">
        <v>34.659999999999997</v>
      </c>
      <c r="D512" s="37">
        <v>34.39</v>
      </c>
      <c r="E512" s="37">
        <v>34.409999999999997</v>
      </c>
      <c r="F512" s="37">
        <v>20260315</v>
      </c>
      <c r="G512" s="37">
        <v>-0.95</v>
      </c>
    </row>
    <row r="513" spans="1:7" ht="12.75">
      <c r="A513" s="37" t="s">
        <v>808</v>
      </c>
      <c r="B513" s="37">
        <v>34.93</v>
      </c>
      <c r="C513" s="37">
        <v>34.950000000000003</v>
      </c>
      <c r="D513" s="37">
        <v>34.68</v>
      </c>
      <c r="E513" s="37">
        <v>34.74</v>
      </c>
      <c r="F513" s="37">
        <v>13754402</v>
      </c>
      <c r="G513" s="37">
        <v>-0.54</v>
      </c>
    </row>
    <row r="514" spans="1:7" ht="12.75">
      <c r="A514" s="37" t="s">
        <v>810</v>
      </c>
      <c r="B514" s="37">
        <v>34.94</v>
      </c>
      <c r="C514" s="37">
        <v>34.99</v>
      </c>
      <c r="D514" s="37">
        <v>34.79</v>
      </c>
      <c r="E514" s="37">
        <v>34.93</v>
      </c>
      <c r="F514" s="37">
        <v>14367573</v>
      </c>
      <c r="G514" s="37">
        <v>0.49</v>
      </c>
    </row>
    <row r="515" spans="1:7" ht="12.75">
      <c r="A515" s="37" t="s">
        <v>812</v>
      </c>
      <c r="B515" s="37">
        <v>34.619999999999997</v>
      </c>
      <c r="C515" s="37">
        <v>34.880000000000003</v>
      </c>
      <c r="D515" s="37">
        <v>34.6</v>
      </c>
      <c r="E515" s="37">
        <v>34.76</v>
      </c>
      <c r="F515" s="37">
        <v>13926439</v>
      </c>
      <c r="G515" s="37">
        <v>0.28999999999999998</v>
      </c>
    </row>
    <row r="516" spans="1:7" ht="12.75">
      <c r="A516" s="37" t="s">
        <v>813</v>
      </c>
      <c r="B516" s="37">
        <v>34.75</v>
      </c>
      <c r="C516" s="37">
        <v>34.770000000000003</v>
      </c>
      <c r="D516" s="37">
        <v>34.543999999999997</v>
      </c>
      <c r="E516" s="37">
        <v>34.659999999999997</v>
      </c>
      <c r="F516" s="37">
        <v>6862360</v>
      </c>
      <c r="G516" s="37">
        <v>-0.35</v>
      </c>
    </row>
    <row r="517" spans="1:7" ht="12.75">
      <c r="A517" s="37" t="s">
        <v>814</v>
      </c>
      <c r="B517" s="37">
        <v>34.43</v>
      </c>
      <c r="C517" s="37">
        <v>34.92</v>
      </c>
      <c r="D517" s="37">
        <v>34.43</v>
      </c>
      <c r="E517" s="37">
        <v>34.78</v>
      </c>
      <c r="F517" s="37">
        <v>19308843</v>
      </c>
      <c r="G517" s="37">
        <v>1.08</v>
      </c>
    </row>
    <row r="518" spans="1:7" ht="12.75">
      <c r="A518" s="37" t="s">
        <v>815</v>
      </c>
      <c r="B518" s="37">
        <v>34.29</v>
      </c>
      <c r="C518" s="37">
        <v>34.479999999999997</v>
      </c>
      <c r="D518" s="37">
        <v>34.01</v>
      </c>
      <c r="E518" s="37">
        <v>34.409999999999997</v>
      </c>
      <c r="F518" s="37">
        <v>20427115</v>
      </c>
      <c r="G518" s="37">
        <v>0.94</v>
      </c>
    </row>
    <row r="519" spans="1:7" ht="12.75">
      <c r="A519" s="37" t="s">
        <v>816</v>
      </c>
      <c r="B519" s="37">
        <v>33.92</v>
      </c>
      <c r="C519" s="37">
        <v>34.109000000000002</v>
      </c>
      <c r="D519" s="37">
        <v>33.75</v>
      </c>
      <c r="E519" s="37">
        <v>34.090000000000003</v>
      </c>
      <c r="F519" s="37">
        <v>20391016</v>
      </c>
      <c r="G519" s="37">
        <v>1.46</v>
      </c>
    </row>
    <row r="520" spans="1:7" ht="12.75">
      <c r="A520" s="37" t="s">
        <v>818</v>
      </c>
      <c r="B520" s="37">
        <v>33.869999999999997</v>
      </c>
      <c r="C520" s="37">
        <v>33.997500000000002</v>
      </c>
      <c r="D520" s="37">
        <v>33.6</v>
      </c>
      <c r="E520" s="37">
        <v>33.6</v>
      </c>
      <c r="F520" s="37">
        <v>51084338</v>
      </c>
      <c r="G520" s="37">
        <v>-1.26</v>
      </c>
    </row>
    <row r="521" spans="1:7" ht="12.75">
      <c r="A521" s="37" t="s">
        <v>819</v>
      </c>
      <c r="B521" s="37">
        <v>34.42</v>
      </c>
      <c r="C521" s="37">
        <v>34.61</v>
      </c>
      <c r="D521" s="37">
        <v>34.03</v>
      </c>
      <c r="E521" s="37">
        <v>34.03</v>
      </c>
      <c r="F521" s="37">
        <v>27697404</v>
      </c>
      <c r="G521" s="37">
        <v>-1.08</v>
      </c>
    </row>
    <row r="522" spans="1:7" ht="12.75">
      <c r="A522" s="37" t="s">
        <v>820</v>
      </c>
      <c r="B522" s="37">
        <v>33.909999999999997</v>
      </c>
      <c r="C522" s="37">
        <v>34.479999999999997</v>
      </c>
      <c r="D522" s="37">
        <v>33.9</v>
      </c>
      <c r="E522" s="37">
        <v>34.4</v>
      </c>
      <c r="F522" s="37">
        <v>31191773</v>
      </c>
      <c r="G522" s="37">
        <v>1.75</v>
      </c>
    </row>
    <row r="523" spans="1:7" ht="12.75">
      <c r="A523" s="37" t="s">
        <v>821</v>
      </c>
      <c r="B523" s="37">
        <v>33.72</v>
      </c>
      <c r="C523" s="37">
        <v>33.93</v>
      </c>
      <c r="D523" s="37">
        <v>33.409999999999997</v>
      </c>
      <c r="E523" s="37">
        <v>33.81</v>
      </c>
      <c r="F523" s="37">
        <v>25359013</v>
      </c>
      <c r="G523" s="37">
        <v>0.63</v>
      </c>
    </row>
    <row r="524" spans="1:7" ht="12.75">
      <c r="A524" s="37" t="s">
        <v>822</v>
      </c>
      <c r="B524" s="37">
        <v>33.15</v>
      </c>
      <c r="C524" s="37">
        <v>33.65</v>
      </c>
      <c r="D524" s="37">
        <v>33.11</v>
      </c>
      <c r="E524" s="37">
        <v>33.6</v>
      </c>
      <c r="F524" s="37">
        <v>26394886</v>
      </c>
      <c r="G524" s="37">
        <v>1.3</v>
      </c>
    </row>
    <row r="525" spans="1:7" ht="12.75">
      <c r="A525" s="37" t="s">
        <v>823</v>
      </c>
      <c r="B525" s="37">
        <v>33.409999999999997</v>
      </c>
      <c r="C525" s="37">
        <v>33.590000000000003</v>
      </c>
      <c r="D525" s="37">
        <v>33.090000000000003</v>
      </c>
      <c r="E525" s="37">
        <v>33.17</v>
      </c>
      <c r="F525" s="37">
        <v>26947861</v>
      </c>
      <c r="G525" s="37">
        <v>-1.49</v>
      </c>
    </row>
    <row r="526" spans="1:7" ht="12.75">
      <c r="A526" s="37" t="s">
        <v>824</v>
      </c>
      <c r="B526" s="37">
        <v>33.630000000000003</v>
      </c>
      <c r="C526" s="37">
        <v>34.03</v>
      </c>
      <c r="D526" s="37">
        <v>33.549999999999997</v>
      </c>
      <c r="E526" s="37">
        <v>33.67</v>
      </c>
      <c r="F526" s="37">
        <v>27712802</v>
      </c>
      <c r="G526" s="37">
        <v>0.3</v>
      </c>
    </row>
    <row r="527" spans="1:7" ht="12.75">
      <c r="A527" s="37" t="s">
        <v>825</v>
      </c>
      <c r="B527" s="37">
        <v>33.75</v>
      </c>
      <c r="C527" s="37">
        <v>34.229999999999997</v>
      </c>
      <c r="D527" s="37">
        <v>33.471899999999998</v>
      </c>
      <c r="E527" s="37">
        <v>33.57</v>
      </c>
      <c r="F527" s="37">
        <v>25051695</v>
      </c>
      <c r="G527" s="37">
        <v>-0.83</v>
      </c>
    </row>
    <row r="528" spans="1:7" ht="12.75">
      <c r="A528" s="37" t="s">
        <v>826</v>
      </c>
      <c r="B528" s="37">
        <v>33.950000000000003</v>
      </c>
      <c r="C528" s="37">
        <v>34.1</v>
      </c>
      <c r="D528" s="37">
        <v>33.630000000000003</v>
      </c>
      <c r="E528" s="37">
        <v>33.85</v>
      </c>
      <c r="F528" s="37">
        <v>28411842</v>
      </c>
      <c r="G528" s="37">
        <v>-1.23</v>
      </c>
    </row>
    <row r="529" spans="1:7" ht="12.75">
      <c r="A529" s="37" t="s">
        <v>827</v>
      </c>
      <c r="B529" s="37">
        <v>33.880000000000003</v>
      </c>
      <c r="C529" s="37">
        <v>34.39</v>
      </c>
      <c r="D529" s="37">
        <v>33.880000000000003</v>
      </c>
      <c r="E529" s="37">
        <v>34.270000000000003</v>
      </c>
      <c r="F529" s="37">
        <v>33955472</v>
      </c>
      <c r="G529" s="37">
        <v>0.47</v>
      </c>
    </row>
    <row r="530" spans="1:7" ht="12.75">
      <c r="A530" s="37" t="s">
        <v>828</v>
      </c>
      <c r="B530" s="37">
        <v>33.19</v>
      </c>
      <c r="C530" s="37">
        <v>34.17</v>
      </c>
      <c r="D530" s="37">
        <v>33.167499999999997</v>
      </c>
      <c r="E530" s="37">
        <v>34.11</v>
      </c>
      <c r="F530" s="37">
        <v>35685574</v>
      </c>
      <c r="G530" s="37">
        <v>3.05</v>
      </c>
    </row>
    <row r="531" spans="1:7" ht="12.75">
      <c r="A531" s="37" t="s">
        <v>829</v>
      </c>
      <c r="B531" s="37">
        <v>33.61</v>
      </c>
      <c r="C531" s="37">
        <v>33.659999999999997</v>
      </c>
      <c r="D531" s="37">
        <v>33.01</v>
      </c>
      <c r="E531" s="37">
        <v>33.1</v>
      </c>
      <c r="F531" s="37">
        <v>28748206</v>
      </c>
      <c r="G531" s="37">
        <v>-1.37</v>
      </c>
    </row>
    <row r="532" spans="1:7" ht="12.75">
      <c r="A532" s="37" t="s">
        <v>830</v>
      </c>
      <c r="B532" s="37">
        <v>33.76</v>
      </c>
      <c r="C532" s="37">
        <v>33.950000000000003</v>
      </c>
      <c r="D532" s="37">
        <v>33.54</v>
      </c>
      <c r="E532" s="37">
        <v>33.56</v>
      </c>
      <c r="F532" s="37">
        <v>25851254</v>
      </c>
      <c r="G532" s="37">
        <v>-0.62</v>
      </c>
    </row>
    <row r="533" spans="1:7" ht="12.75">
      <c r="A533" s="37" t="s">
        <v>831</v>
      </c>
      <c r="B533" s="37">
        <v>33.78</v>
      </c>
      <c r="C533" s="37">
        <v>33.97</v>
      </c>
      <c r="D533" s="37">
        <v>33.58</v>
      </c>
      <c r="E533" s="37">
        <v>33.770000000000003</v>
      </c>
      <c r="F533" s="37">
        <v>16761316</v>
      </c>
      <c r="G533" s="37">
        <v>0.3</v>
      </c>
    </row>
    <row r="534" spans="1:7" ht="12.75">
      <c r="A534" s="37" t="s">
        <v>832</v>
      </c>
      <c r="B534" s="37">
        <v>33.590000000000003</v>
      </c>
      <c r="C534" s="37">
        <v>33.75</v>
      </c>
      <c r="D534" s="37">
        <v>33.42</v>
      </c>
      <c r="E534" s="37">
        <v>33.67</v>
      </c>
      <c r="F534" s="37">
        <v>24901302</v>
      </c>
      <c r="G534" s="37">
        <v>0.3</v>
      </c>
    </row>
    <row r="535" spans="1:7" ht="12.75">
      <c r="A535" s="37" t="s">
        <v>833</v>
      </c>
      <c r="B535" s="37">
        <v>33.5</v>
      </c>
      <c r="C535" s="37">
        <v>33.78</v>
      </c>
      <c r="D535" s="37">
        <v>33.479999999999997</v>
      </c>
      <c r="E535" s="37">
        <v>33.57</v>
      </c>
      <c r="F535" s="37">
        <v>9327165</v>
      </c>
      <c r="G535" s="37">
        <v>0.36</v>
      </c>
    </row>
    <row r="536" spans="1:7" ht="12.75">
      <c r="A536" s="37" t="s">
        <v>834</v>
      </c>
      <c r="B536" s="37">
        <v>33.35</v>
      </c>
      <c r="C536" s="37">
        <v>33.5</v>
      </c>
      <c r="D536" s="37">
        <v>33.24</v>
      </c>
      <c r="E536" s="37">
        <v>33.450000000000003</v>
      </c>
      <c r="F536" s="37">
        <v>14601226</v>
      </c>
      <c r="G536" s="37">
        <v>0.18</v>
      </c>
    </row>
    <row r="537" spans="1:7" ht="12.75">
      <c r="A537" s="37" t="s">
        <v>835</v>
      </c>
      <c r="B537" s="37">
        <v>33.29</v>
      </c>
      <c r="C537" s="37">
        <v>33.590000000000003</v>
      </c>
      <c r="D537" s="37">
        <v>33.200000000000003</v>
      </c>
      <c r="E537" s="37">
        <v>33.39</v>
      </c>
      <c r="F537" s="37">
        <v>17717044</v>
      </c>
      <c r="G537" s="37">
        <v>-0.21</v>
      </c>
    </row>
    <row r="538" spans="1:7" ht="12.75">
      <c r="A538" s="37" t="s">
        <v>836</v>
      </c>
      <c r="B538" s="37">
        <v>33.659999999999997</v>
      </c>
      <c r="C538" s="37">
        <v>33.68</v>
      </c>
      <c r="D538" s="37">
        <v>33.43</v>
      </c>
      <c r="E538" s="37">
        <v>33.46</v>
      </c>
      <c r="F538" s="37">
        <v>15272672</v>
      </c>
      <c r="G538" s="37">
        <v>-0.59</v>
      </c>
    </row>
    <row r="539" spans="1:7" ht="12.75">
      <c r="A539" s="37" t="s">
        <v>837</v>
      </c>
      <c r="B539" s="37">
        <v>33.74</v>
      </c>
      <c r="C539" s="37">
        <v>33.78</v>
      </c>
      <c r="D539" s="37">
        <v>33.549999999999997</v>
      </c>
      <c r="E539" s="37">
        <v>33.659999999999997</v>
      </c>
      <c r="F539" s="37">
        <v>20454444</v>
      </c>
      <c r="G539" s="37">
        <v>0.12</v>
      </c>
    </row>
    <row r="540" spans="1:7" ht="12.75">
      <c r="A540" s="37" t="s">
        <v>838</v>
      </c>
      <c r="B540" s="37">
        <v>33.520000000000003</v>
      </c>
      <c r="C540" s="37">
        <v>33.75</v>
      </c>
      <c r="D540" s="37">
        <v>33.47</v>
      </c>
      <c r="E540" s="37">
        <v>33.619999999999997</v>
      </c>
      <c r="F540" s="37">
        <v>17963221</v>
      </c>
      <c r="G540" s="37">
        <v>0.24</v>
      </c>
    </row>
    <row r="541" spans="1:7" ht="12.75">
      <c r="A541" s="37" t="s">
        <v>839</v>
      </c>
      <c r="B541" s="37">
        <v>33.25</v>
      </c>
      <c r="C541" s="37">
        <v>33.58</v>
      </c>
      <c r="D541" s="37">
        <v>33.020000000000003</v>
      </c>
      <c r="E541" s="37">
        <v>33.54</v>
      </c>
      <c r="F541" s="37">
        <v>22231584</v>
      </c>
      <c r="G541" s="37">
        <v>0.84</v>
      </c>
    </row>
    <row r="542" spans="1:7" ht="12.75">
      <c r="A542" s="37" t="s">
        <v>840</v>
      </c>
      <c r="B542" s="37">
        <v>33.07</v>
      </c>
      <c r="C542" s="37">
        <v>33.520000000000003</v>
      </c>
      <c r="D542" s="37">
        <v>33.06</v>
      </c>
      <c r="E542" s="37">
        <v>33.26</v>
      </c>
      <c r="F542" s="37">
        <v>20367699</v>
      </c>
      <c r="G542" s="37">
        <v>0.67</v>
      </c>
    </row>
    <row r="543" spans="1:7" ht="12.75">
      <c r="A543" s="37" t="s">
        <v>841</v>
      </c>
      <c r="B543" s="37">
        <v>32.35</v>
      </c>
      <c r="C543" s="37">
        <v>33.049999999999997</v>
      </c>
      <c r="D543" s="37">
        <v>32.22</v>
      </c>
      <c r="E543" s="37">
        <v>33.04</v>
      </c>
      <c r="F543" s="37">
        <v>23600171</v>
      </c>
      <c r="G543" s="37">
        <v>2.2599999999999998</v>
      </c>
    </row>
    <row r="544" spans="1:7" ht="12.75">
      <c r="A544" s="37" t="s">
        <v>842</v>
      </c>
      <c r="B544" s="37">
        <v>32.64</v>
      </c>
      <c r="C544" s="37">
        <v>32.840000000000003</v>
      </c>
      <c r="D544" s="37">
        <v>32.31</v>
      </c>
      <c r="E544" s="37">
        <v>32.31</v>
      </c>
      <c r="F544" s="37">
        <v>23588206</v>
      </c>
      <c r="G544" s="37">
        <v>-1.1599999999999999</v>
      </c>
    </row>
    <row r="545" spans="1:7" ht="12.75">
      <c r="A545" s="37" t="s">
        <v>843</v>
      </c>
      <c r="B545" s="37">
        <v>32.840000000000003</v>
      </c>
      <c r="C545" s="37">
        <v>32.86</v>
      </c>
      <c r="D545" s="37">
        <v>32.630000000000003</v>
      </c>
      <c r="E545" s="37">
        <v>32.69</v>
      </c>
      <c r="F545" s="37">
        <v>17408319</v>
      </c>
      <c r="G545" s="37">
        <v>-0.7</v>
      </c>
    </row>
    <row r="546" spans="1:7" ht="12.75">
      <c r="A546" s="37" t="s">
        <v>844</v>
      </c>
      <c r="B546" s="37">
        <v>32.840000000000003</v>
      </c>
      <c r="C546" s="37">
        <v>33</v>
      </c>
      <c r="D546" s="37">
        <v>32.799999999999997</v>
      </c>
      <c r="E546" s="37">
        <v>32.92</v>
      </c>
      <c r="F546" s="37">
        <v>14038880</v>
      </c>
      <c r="G546" s="37">
        <v>0.4</v>
      </c>
    </row>
    <row r="547" spans="1:7" ht="12.75">
      <c r="A547" s="37" t="s">
        <v>845</v>
      </c>
      <c r="B547" s="37">
        <v>32.86</v>
      </c>
      <c r="C547" s="37">
        <v>32.9</v>
      </c>
      <c r="D547" s="37">
        <v>32.67</v>
      </c>
      <c r="E547" s="37">
        <v>32.79</v>
      </c>
      <c r="F547" s="37">
        <v>19263266</v>
      </c>
      <c r="G547" s="37">
        <v>-0.15</v>
      </c>
    </row>
    <row r="548" spans="1:7" ht="12.75">
      <c r="A548" s="37" t="s">
        <v>846</v>
      </c>
      <c r="B548" s="37">
        <v>32.96</v>
      </c>
      <c r="C548" s="37">
        <v>32.97</v>
      </c>
      <c r="D548" s="37">
        <v>32.75</v>
      </c>
      <c r="E548" s="37">
        <v>32.840000000000003</v>
      </c>
      <c r="F548" s="37">
        <v>20433397</v>
      </c>
      <c r="G548" s="37">
        <v>-0.97</v>
      </c>
    </row>
    <row r="549" spans="1:7" ht="12.75">
      <c r="A549" s="37" t="s">
        <v>847</v>
      </c>
      <c r="B549" s="37">
        <v>33.22</v>
      </c>
      <c r="C549" s="37">
        <v>33.270000000000003</v>
      </c>
      <c r="D549" s="37">
        <v>32.86</v>
      </c>
      <c r="E549" s="37">
        <v>33.159999999999997</v>
      </c>
      <c r="F549" s="37">
        <v>21492404</v>
      </c>
      <c r="G549" s="37">
        <v>-0.54</v>
      </c>
    </row>
    <row r="550" spans="1:7" ht="12.75">
      <c r="A550" s="37" t="s">
        <v>848</v>
      </c>
      <c r="B550" s="37">
        <v>33.49</v>
      </c>
      <c r="C550" s="37">
        <v>33.555</v>
      </c>
      <c r="D550" s="37">
        <v>33.270000000000003</v>
      </c>
      <c r="E550" s="37">
        <v>33.340000000000003</v>
      </c>
      <c r="F550" s="37">
        <v>16140839</v>
      </c>
      <c r="G550" s="37">
        <v>-0.42</v>
      </c>
    </row>
    <row r="551" spans="1:7" ht="12.75">
      <c r="A551" s="37" t="s">
        <v>849</v>
      </c>
      <c r="B551" s="37">
        <v>33.76</v>
      </c>
      <c r="C551" s="37">
        <v>33.78</v>
      </c>
      <c r="D551" s="37">
        <v>33.44</v>
      </c>
      <c r="E551" s="37">
        <v>33.479999999999997</v>
      </c>
      <c r="F551" s="37">
        <v>17294728</v>
      </c>
      <c r="G551" s="37">
        <v>-0.45</v>
      </c>
    </row>
    <row r="552" spans="1:7" ht="12.75">
      <c r="A552" s="37" t="s">
        <v>850</v>
      </c>
      <c r="B552" s="37">
        <v>33.549999999999997</v>
      </c>
      <c r="C552" s="37">
        <v>33.75</v>
      </c>
      <c r="D552" s="37">
        <v>33.46</v>
      </c>
      <c r="E552" s="37">
        <v>33.630000000000003</v>
      </c>
      <c r="F552" s="37">
        <v>17702788</v>
      </c>
      <c r="G552" s="37">
        <v>0.06</v>
      </c>
    </row>
    <row r="553" spans="1:7" ht="12.75">
      <c r="A553" s="37" t="s">
        <v>851</v>
      </c>
      <c r="B553" s="37">
        <v>33.69</v>
      </c>
      <c r="C553" s="37">
        <v>33.784999999999997</v>
      </c>
      <c r="D553" s="37">
        <v>33.39</v>
      </c>
      <c r="E553" s="37">
        <v>33.61</v>
      </c>
      <c r="F553" s="37">
        <v>25538109</v>
      </c>
      <c r="G553" s="37">
        <v>0.3</v>
      </c>
    </row>
    <row r="554" spans="1:7" ht="12.75">
      <c r="A554" s="37" t="s">
        <v>852</v>
      </c>
      <c r="B554" s="37">
        <v>33.619999999999997</v>
      </c>
      <c r="C554" s="37">
        <v>33.75</v>
      </c>
      <c r="D554" s="37">
        <v>33.51</v>
      </c>
      <c r="E554" s="37">
        <v>33.51</v>
      </c>
      <c r="F554" s="37">
        <v>24581781</v>
      </c>
      <c r="G554" s="37">
        <v>-0.12</v>
      </c>
    </row>
    <row r="555" spans="1:7" ht="12.75">
      <c r="A555" s="37" t="s">
        <v>853</v>
      </c>
      <c r="B555" s="37">
        <v>33.479999999999997</v>
      </c>
      <c r="C555" s="37">
        <v>33.67</v>
      </c>
      <c r="D555" s="37">
        <v>33.28</v>
      </c>
      <c r="E555" s="37">
        <v>33.549999999999997</v>
      </c>
      <c r="F555" s="37">
        <v>17841785</v>
      </c>
      <c r="G555" s="37">
        <v>0.39</v>
      </c>
    </row>
    <row r="556" spans="1:7" ht="12.75">
      <c r="A556" s="37" t="s">
        <v>854</v>
      </c>
      <c r="B556" s="37">
        <v>33.36</v>
      </c>
      <c r="C556" s="37">
        <v>33.6</v>
      </c>
      <c r="D556" s="37">
        <v>33.125</v>
      </c>
      <c r="E556" s="37">
        <v>33.42</v>
      </c>
      <c r="F556" s="37">
        <v>27814109</v>
      </c>
      <c r="G556" s="37">
        <v>0.63</v>
      </c>
    </row>
    <row r="557" spans="1:7" ht="12.75">
      <c r="A557" s="37" t="s">
        <v>855</v>
      </c>
      <c r="B557" s="37">
        <v>33.57</v>
      </c>
      <c r="C557" s="37">
        <v>33.61</v>
      </c>
      <c r="D557" s="37">
        <v>33.159999999999997</v>
      </c>
      <c r="E557" s="37">
        <v>33.21</v>
      </c>
      <c r="F557" s="37">
        <v>24454458</v>
      </c>
      <c r="G557" s="37">
        <v>-1.34</v>
      </c>
    </row>
    <row r="558" spans="1:7" ht="12.75">
      <c r="A558" s="37" t="s">
        <v>856</v>
      </c>
      <c r="B558" s="37">
        <v>33.75</v>
      </c>
      <c r="C558" s="37">
        <v>33.76</v>
      </c>
      <c r="D558" s="37">
        <v>33.479999999999997</v>
      </c>
      <c r="E558" s="37">
        <v>33.659999999999997</v>
      </c>
      <c r="F558" s="37">
        <v>25418996</v>
      </c>
      <c r="G558" s="37">
        <v>-0.24</v>
      </c>
    </row>
    <row r="559" spans="1:7" ht="12.75">
      <c r="A559" s="37" t="s">
        <v>857</v>
      </c>
      <c r="B559" s="37">
        <v>34.700000000000003</v>
      </c>
      <c r="C559" s="37">
        <v>34.74</v>
      </c>
      <c r="D559" s="37">
        <v>33.619999999999997</v>
      </c>
      <c r="E559" s="37">
        <v>33.74</v>
      </c>
      <c r="F559" s="37">
        <v>46230879</v>
      </c>
      <c r="G559" s="37">
        <v>-0.65</v>
      </c>
    </row>
    <row r="560" spans="1:7" ht="12.75">
      <c r="A560" s="37" t="s">
        <v>858</v>
      </c>
      <c r="B560" s="37">
        <v>33.46</v>
      </c>
      <c r="C560" s="37">
        <v>34.159999999999997</v>
      </c>
      <c r="D560" s="37">
        <v>33.46</v>
      </c>
      <c r="E560" s="37">
        <v>33.96</v>
      </c>
      <c r="F560" s="37">
        <v>33293961</v>
      </c>
      <c r="G560" s="37">
        <v>1.07</v>
      </c>
    </row>
    <row r="561" spans="1:7" ht="12.75">
      <c r="A561" s="37" t="s">
        <v>859</v>
      </c>
      <c r="B561" s="37">
        <v>33.880000000000003</v>
      </c>
      <c r="C561" s="37">
        <v>33.94</v>
      </c>
      <c r="D561" s="37">
        <v>33.33</v>
      </c>
      <c r="E561" s="37">
        <v>33.6</v>
      </c>
      <c r="F561" s="37">
        <v>27242653</v>
      </c>
      <c r="G561" s="37">
        <v>-0.44</v>
      </c>
    </row>
    <row r="562" spans="1:7" ht="12.75">
      <c r="A562" s="37" t="s">
        <v>860</v>
      </c>
      <c r="B562" s="37">
        <v>33.590000000000003</v>
      </c>
      <c r="C562" s="37">
        <v>33.85</v>
      </c>
      <c r="D562" s="37">
        <v>33.515000000000001</v>
      </c>
      <c r="E562" s="37">
        <v>33.75</v>
      </c>
      <c r="F562" s="37">
        <v>20085493</v>
      </c>
      <c r="G562" s="37">
        <v>0.36</v>
      </c>
    </row>
    <row r="563" spans="1:7" ht="12.75">
      <c r="A563" s="37" t="s">
        <v>861</v>
      </c>
      <c r="B563" s="37">
        <v>33.630000000000003</v>
      </c>
      <c r="C563" s="37">
        <v>33.69</v>
      </c>
      <c r="D563" s="37">
        <v>33.42</v>
      </c>
      <c r="E563" s="37">
        <v>33.630000000000003</v>
      </c>
      <c r="F563" s="37">
        <v>28249278</v>
      </c>
      <c r="G563" s="37">
        <v>-0.59</v>
      </c>
    </row>
    <row r="564" spans="1:7" ht="12.75">
      <c r="A564" s="37" t="s">
        <v>862</v>
      </c>
      <c r="B564" s="37">
        <v>33.75</v>
      </c>
      <c r="C564" s="37">
        <v>33.86</v>
      </c>
      <c r="D564" s="37">
        <v>33.54</v>
      </c>
      <c r="E564" s="37">
        <v>33.83</v>
      </c>
      <c r="F564" s="37">
        <v>33236899</v>
      </c>
      <c r="G564" s="37">
        <v>1.02</v>
      </c>
    </row>
    <row r="565" spans="1:7" ht="12.75">
      <c r="A565" s="37" t="s">
        <v>863</v>
      </c>
      <c r="B565" s="37">
        <v>33.33</v>
      </c>
      <c r="C565" s="37">
        <v>33.5</v>
      </c>
      <c r="D565" s="37">
        <v>33.200000000000003</v>
      </c>
      <c r="E565" s="37">
        <v>33.49</v>
      </c>
      <c r="F565" s="37">
        <v>19170353</v>
      </c>
      <c r="G565" s="37">
        <v>0.66</v>
      </c>
    </row>
    <row r="566" spans="1:7" ht="12.75">
      <c r="A566" s="37" t="s">
        <v>864</v>
      </c>
      <c r="B566" s="37">
        <v>33.229999999999997</v>
      </c>
      <c r="C566" s="37">
        <v>33.39</v>
      </c>
      <c r="D566" s="37">
        <v>33.104999999999997</v>
      </c>
      <c r="E566" s="37">
        <v>33.270000000000003</v>
      </c>
      <c r="F566" s="37">
        <v>23682608</v>
      </c>
      <c r="G566" s="37">
        <v>0.15</v>
      </c>
    </row>
    <row r="567" spans="1:7" ht="12.75">
      <c r="A567" s="37" t="s">
        <v>865</v>
      </c>
      <c r="B567" s="37">
        <v>33.19</v>
      </c>
      <c r="C567" s="37">
        <v>33.29</v>
      </c>
      <c r="D567" s="37">
        <v>33.06</v>
      </c>
      <c r="E567" s="37">
        <v>33.22</v>
      </c>
      <c r="F567" s="37">
        <v>22146902</v>
      </c>
      <c r="G567" s="37">
        <v>-0.24</v>
      </c>
    </row>
    <row r="568" spans="1:7" ht="12.75">
      <c r="A568" s="37" t="s">
        <v>866</v>
      </c>
      <c r="B568" s="37">
        <v>33.200000000000003</v>
      </c>
      <c r="C568" s="37">
        <v>33.31</v>
      </c>
      <c r="D568" s="37">
        <v>33.07</v>
      </c>
      <c r="E568" s="37">
        <v>33.299999999999997</v>
      </c>
      <c r="F568" s="37">
        <v>14203615</v>
      </c>
      <c r="G568" s="37">
        <v>0.48</v>
      </c>
    </row>
    <row r="569" spans="1:7" ht="12.75">
      <c r="A569" s="37" t="s">
        <v>867</v>
      </c>
      <c r="B569" s="37">
        <v>33.42</v>
      </c>
      <c r="C569" s="37">
        <v>33.520000000000003</v>
      </c>
      <c r="D569" s="37">
        <v>33</v>
      </c>
      <c r="E569" s="37">
        <v>33.14</v>
      </c>
      <c r="F569" s="37">
        <v>19348488</v>
      </c>
      <c r="G569" s="37">
        <v>-0.78</v>
      </c>
    </row>
    <row r="570" spans="1:7" ht="12.75">
      <c r="A570" s="37" t="s">
        <v>868</v>
      </c>
      <c r="B570" s="37">
        <v>33.11</v>
      </c>
      <c r="C570" s="37">
        <v>33.409999999999997</v>
      </c>
      <c r="D570" s="37">
        <v>32.869999999999997</v>
      </c>
      <c r="E570" s="37">
        <v>33.4</v>
      </c>
      <c r="F570" s="37">
        <v>17303610</v>
      </c>
      <c r="G570" s="37">
        <v>0.85</v>
      </c>
    </row>
    <row r="571" spans="1:7" ht="12.75">
      <c r="A571" s="37" t="s">
        <v>869</v>
      </c>
      <c r="B571" s="37">
        <v>33.07</v>
      </c>
      <c r="C571" s="37">
        <v>33.340000000000003</v>
      </c>
      <c r="D571" s="37">
        <v>33.01</v>
      </c>
      <c r="E571" s="37">
        <v>33.119999999999997</v>
      </c>
      <c r="F571" s="37">
        <v>21049578</v>
      </c>
      <c r="G571" s="37">
        <v>-0.56999999999999995</v>
      </c>
    </row>
    <row r="572" spans="1:7" ht="12.75">
      <c r="A572" s="37" t="s">
        <v>870</v>
      </c>
      <c r="B572" s="37">
        <v>33.5</v>
      </c>
      <c r="C572" s="37">
        <v>33.520000000000003</v>
      </c>
      <c r="D572" s="37">
        <v>33.25</v>
      </c>
      <c r="E572" s="37">
        <v>33.31</v>
      </c>
      <c r="F572" s="37">
        <v>27864910</v>
      </c>
      <c r="G572" s="37">
        <v>-0.36</v>
      </c>
    </row>
    <row r="573" spans="1:7" ht="12.75">
      <c r="A573" s="37" t="s">
        <v>871</v>
      </c>
      <c r="B573" s="37">
        <v>32.979999999999997</v>
      </c>
      <c r="C573" s="37">
        <v>33.49</v>
      </c>
      <c r="D573" s="37">
        <v>32.97</v>
      </c>
      <c r="E573" s="37">
        <v>33.43</v>
      </c>
      <c r="F573" s="37">
        <v>27869636</v>
      </c>
      <c r="G573" s="37">
        <v>2.42</v>
      </c>
    </row>
    <row r="574" spans="1:7" ht="12.75">
      <c r="A574" s="37" t="s">
        <v>872</v>
      </c>
      <c r="B574" s="37">
        <v>32.340000000000003</v>
      </c>
      <c r="C574" s="37">
        <v>32.64</v>
      </c>
      <c r="D574" s="37">
        <v>32.185000000000002</v>
      </c>
      <c r="E574" s="37">
        <v>32.64</v>
      </c>
      <c r="F574" s="37">
        <v>28499884</v>
      </c>
      <c r="G574" s="37">
        <v>0.34</v>
      </c>
    </row>
    <row r="575" spans="1:7" ht="12.75">
      <c r="A575" s="37" t="s">
        <v>873</v>
      </c>
      <c r="B575" s="37">
        <v>32.479999999999997</v>
      </c>
      <c r="C575" s="37">
        <v>32.64</v>
      </c>
      <c r="D575" s="37">
        <v>32.17</v>
      </c>
      <c r="E575" s="37">
        <v>32.53</v>
      </c>
      <c r="F575" s="37">
        <v>30814974</v>
      </c>
      <c r="G575" s="37">
        <v>-0.15</v>
      </c>
    </row>
    <row r="576" spans="1:7" ht="12.75">
      <c r="A576" s="37" t="s">
        <v>874</v>
      </c>
      <c r="B576" s="37">
        <v>32.36</v>
      </c>
      <c r="C576" s="37">
        <v>32.71</v>
      </c>
      <c r="D576" s="37">
        <v>32.24</v>
      </c>
      <c r="E576" s="37">
        <v>32.58</v>
      </c>
      <c r="F576" s="37">
        <v>34814092</v>
      </c>
      <c r="G576" s="37">
        <v>1.59</v>
      </c>
    </row>
    <row r="577" spans="1:7" ht="12.75">
      <c r="A577" s="37" t="s">
        <v>875</v>
      </c>
      <c r="B577" s="37">
        <v>31.99</v>
      </c>
      <c r="C577" s="37">
        <v>32.18</v>
      </c>
      <c r="D577" s="37">
        <v>31.85</v>
      </c>
      <c r="E577" s="37">
        <v>32.07</v>
      </c>
      <c r="F577" s="37">
        <v>33784828</v>
      </c>
      <c r="G577" s="37">
        <v>0.53</v>
      </c>
    </row>
    <row r="578" spans="1:7" ht="12.75">
      <c r="A578" s="37" t="s">
        <v>877</v>
      </c>
      <c r="B578" s="37">
        <v>32.26</v>
      </c>
      <c r="C578" s="37">
        <v>32.340000000000003</v>
      </c>
      <c r="D578" s="37">
        <v>31.88</v>
      </c>
      <c r="E578" s="37">
        <v>31.9</v>
      </c>
      <c r="F578" s="37">
        <v>35917729</v>
      </c>
      <c r="G578" s="37">
        <v>-1.33</v>
      </c>
    </row>
    <row r="579" spans="1:7" ht="12.75">
      <c r="A579" s="37" t="s">
        <v>878</v>
      </c>
      <c r="B579" s="37">
        <v>32.270000000000003</v>
      </c>
      <c r="C579" s="37">
        <v>32.700000000000003</v>
      </c>
      <c r="D579" s="37">
        <v>32.1601</v>
      </c>
      <c r="E579" s="37">
        <v>32.33</v>
      </c>
      <c r="F579" s="37">
        <v>27102919</v>
      </c>
      <c r="G579" s="37">
        <v>0.69</v>
      </c>
    </row>
    <row r="580" spans="1:7" ht="12.75">
      <c r="A580" s="37" t="s">
        <v>879</v>
      </c>
      <c r="B580" s="37">
        <v>32.020000000000003</v>
      </c>
      <c r="C580" s="37">
        <v>32.229999999999997</v>
      </c>
      <c r="D580" s="37">
        <v>31.95</v>
      </c>
      <c r="E580" s="37">
        <v>32.11</v>
      </c>
      <c r="F580" s="37">
        <v>24741058</v>
      </c>
      <c r="G580" s="37">
        <v>-0.28000000000000003</v>
      </c>
    </row>
    <row r="581" spans="1:7" ht="12.75">
      <c r="A581" s="37" t="s">
        <v>880</v>
      </c>
      <c r="B581" s="37">
        <v>32.29</v>
      </c>
      <c r="C581" s="37">
        <v>32.340000000000003</v>
      </c>
      <c r="D581" s="37">
        <v>32.04</v>
      </c>
      <c r="E581" s="37">
        <v>32.200000000000003</v>
      </c>
      <c r="F581" s="37">
        <v>15736213</v>
      </c>
      <c r="G581" s="37">
        <v>-0.22</v>
      </c>
    </row>
    <row r="582" spans="1:7" ht="12.75">
      <c r="A582" s="37" t="s">
        <v>881</v>
      </c>
      <c r="B582" s="37">
        <v>32.32</v>
      </c>
      <c r="C582" s="37">
        <v>32.450000000000003</v>
      </c>
      <c r="D582" s="37">
        <v>32.130000000000003</v>
      </c>
      <c r="E582" s="37">
        <v>32.270000000000003</v>
      </c>
      <c r="F582" s="37">
        <v>25516753</v>
      </c>
      <c r="G582" s="37">
        <v>-0.89</v>
      </c>
    </row>
    <row r="583" spans="1:7" ht="12.75">
      <c r="A583" s="37" t="s">
        <v>882</v>
      </c>
      <c r="B583" s="37">
        <v>32.549999999999997</v>
      </c>
      <c r="C583" s="37">
        <v>32.69</v>
      </c>
      <c r="D583" s="37">
        <v>32.450000000000003</v>
      </c>
      <c r="E583" s="37">
        <v>32.56</v>
      </c>
      <c r="F583" s="37">
        <v>19869697</v>
      </c>
      <c r="G583" s="37">
        <v>0.03</v>
      </c>
    </row>
    <row r="584" spans="1:7" ht="12.75">
      <c r="A584" s="37" t="s">
        <v>883</v>
      </c>
      <c r="B584" s="37">
        <v>32.68</v>
      </c>
      <c r="C584" s="37">
        <v>32.79</v>
      </c>
      <c r="D584" s="37">
        <v>32.409999999999997</v>
      </c>
      <c r="E584" s="37">
        <v>32.549999999999997</v>
      </c>
      <c r="F584" s="37">
        <v>44529894</v>
      </c>
      <c r="G584" s="37">
        <v>-0.7</v>
      </c>
    </row>
    <row r="585" spans="1:7" ht="12.75">
      <c r="A585" s="37" t="s">
        <v>884</v>
      </c>
      <c r="B585" s="37">
        <v>32.729999999999997</v>
      </c>
      <c r="C585" s="37">
        <v>33.14</v>
      </c>
      <c r="D585" s="37">
        <v>32.409999999999997</v>
      </c>
      <c r="E585" s="37">
        <v>32.78</v>
      </c>
      <c r="F585" s="37">
        <v>37922104</v>
      </c>
      <c r="G585" s="37">
        <v>-0.49</v>
      </c>
    </row>
    <row r="586" spans="1:7" ht="12.75">
      <c r="A586" s="37" t="s">
        <v>885</v>
      </c>
      <c r="B586" s="37">
        <v>32.86</v>
      </c>
      <c r="C586" s="37">
        <v>33.1</v>
      </c>
      <c r="D586" s="37">
        <v>32.76</v>
      </c>
      <c r="E586" s="37">
        <v>32.94</v>
      </c>
      <c r="F586" s="37">
        <v>23510562</v>
      </c>
      <c r="G586" s="37">
        <v>0.24</v>
      </c>
    </row>
    <row r="587" spans="1:7" ht="12.75">
      <c r="A587" s="37" t="s">
        <v>886</v>
      </c>
      <c r="B587" s="37">
        <v>32.68</v>
      </c>
      <c r="C587" s="37">
        <v>32.93</v>
      </c>
      <c r="D587" s="37">
        <v>32.54</v>
      </c>
      <c r="E587" s="37">
        <v>32.86</v>
      </c>
      <c r="F587" s="37">
        <v>22371091</v>
      </c>
      <c r="G587" s="37">
        <v>0.95</v>
      </c>
    </row>
    <row r="588" spans="1:7" ht="12.75">
      <c r="A588" s="37" t="s">
        <v>887</v>
      </c>
      <c r="B588" s="37">
        <v>32.74</v>
      </c>
      <c r="C588" s="37">
        <v>32.78</v>
      </c>
      <c r="D588" s="37">
        <v>32.51</v>
      </c>
      <c r="E588" s="37">
        <v>32.549999999999997</v>
      </c>
      <c r="F588" s="37">
        <v>18504244</v>
      </c>
      <c r="G588" s="37">
        <v>-0.52</v>
      </c>
    </row>
    <row r="589" spans="1:7" ht="12.75">
      <c r="A589" s="37" t="s">
        <v>888</v>
      </c>
      <c r="B589" s="37">
        <v>32.729999999999997</v>
      </c>
      <c r="C589" s="37">
        <v>32.78</v>
      </c>
      <c r="D589" s="37">
        <v>32.56</v>
      </c>
      <c r="E589" s="37">
        <v>32.72</v>
      </c>
      <c r="F589" s="37">
        <v>17624101</v>
      </c>
      <c r="G589" s="37">
        <v>-0.09</v>
      </c>
    </row>
    <row r="590" spans="1:7" ht="12.75">
      <c r="A590" s="37" t="s">
        <v>889</v>
      </c>
      <c r="B590" s="37">
        <v>32.770000000000003</v>
      </c>
      <c r="C590" s="37">
        <v>32.840000000000003</v>
      </c>
      <c r="D590" s="37">
        <v>32.549999999999997</v>
      </c>
      <c r="E590" s="37">
        <v>32.75</v>
      </c>
      <c r="F590" s="37">
        <v>25599493</v>
      </c>
      <c r="G590" s="37">
        <v>-0.09</v>
      </c>
    </row>
    <row r="591" spans="1:7" ht="12.75">
      <c r="A591" s="37" t="s">
        <v>890</v>
      </c>
      <c r="B591" s="37">
        <v>33.4</v>
      </c>
      <c r="C591" s="37">
        <v>33.5</v>
      </c>
      <c r="D591" s="37">
        <v>32.72</v>
      </c>
      <c r="E591" s="37">
        <v>32.78</v>
      </c>
      <c r="F591" s="37">
        <v>22559067</v>
      </c>
      <c r="G591" s="37">
        <v>-1.0900000000000001</v>
      </c>
    </row>
    <row r="592" spans="1:7" ht="12.75">
      <c r="A592" s="37" t="s">
        <v>891</v>
      </c>
      <c r="B592" s="37">
        <v>32.950000000000003</v>
      </c>
      <c r="C592" s="37">
        <v>33.19</v>
      </c>
      <c r="D592" s="37">
        <v>32.810099999999998</v>
      </c>
      <c r="E592" s="37">
        <v>33.14</v>
      </c>
      <c r="F592" s="37">
        <v>18849466</v>
      </c>
      <c r="G592" s="37">
        <v>1.78</v>
      </c>
    </row>
    <row r="593" spans="1:7" ht="12.75">
      <c r="A593" s="37" t="s">
        <v>892</v>
      </c>
      <c r="B593" s="37">
        <v>32.68</v>
      </c>
      <c r="C593" s="37">
        <v>32.78</v>
      </c>
      <c r="D593" s="37">
        <v>32.35</v>
      </c>
      <c r="E593" s="37">
        <v>32.56</v>
      </c>
      <c r="F593" s="37">
        <v>29316676</v>
      </c>
      <c r="G593" s="37">
        <v>-1.45</v>
      </c>
    </row>
    <row r="594" spans="1:7" ht="12.75">
      <c r="A594" s="37" t="s">
        <v>893</v>
      </c>
      <c r="B594" s="37">
        <v>32.97</v>
      </c>
      <c r="C594" s="37">
        <v>33.24</v>
      </c>
      <c r="D594" s="37">
        <v>32.92</v>
      </c>
      <c r="E594" s="37">
        <v>33.04</v>
      </c>
      <c r="F594" s="37">
        <v>22833169</v>
      </c>
      <c r="G594" s="37">
        <v>0.67</v>
      </c>
    </row>
    <row r="595" spans="1:7" ht="12.75">
      <c r="A595" s="37" t="s">
        <v>894</v>
      </c>
      <c r="B595" s="37">
        <v>32.97</v>
      </c>
      <c r="C595" s="37">
        <v>32.97</v>
      </c>
      <c r="D595" s="37">
        <v>32.5</v>
      </c>
      <c r="E595" s="37">
        <v>32.82</v>
      </c>
      <c r="F595" s="37">
        <v>24091770</v>
      </c>
      <c r="G595" s="37">
        <v>1.55</v>
      </c>
    </row>
    <row r="596" spans="1:7" ht="12.75">
      <c r="A596" s="37" t="s">
        <v>895</v>
      </c>
      <c r="B596" s="37">
        <v>32.6</v>
      </c>
      <c r="C596" s="37">
        <v>32.79</v>
      </c>
      <c r="D596" s="37">
        <v>32.159999999999997</v>
      </c>
      <c r="E596" s="37">
        <v>32.32</v>
      </c>
      <c r="F596" s="37">
        <v>33045131</v>
      </c>
      <c r="G596" s="37">
        <v>-2.65</v>
      </c>
    </row>
    <row r="597" spans="1:7" ht="12.75">
      <c r="A597" s="37" t="s">
        <v>896</v>
      </c>
      <c r="B597" s="37">
        <v>33.200000000000003</v>
      </c>
      <c r="C597" s="37">
        <v>33.28</v>
      </c>
      <c r="D597" s="37">
        <v>33.01</v>
      </c>
      <c r="E597" s="37">
        <v>33.200000000000003</v>
      </c>
      <c r="F597" s="37">
        <v>22286305</v>
      </c>
      <c r="G597" s="37">
        <v>-0.27</v>
      </c>
    </row>
    <row r="598" spans="1:7" ht="12.75">
      <c r="A598" s="37" t="s">
        <v>897</v>
      </c>
      <c r="B598" s="37">
        <v>33.340000000000003</v>
      </c>
      <c r="C598" s="37">
        <v>33.450000000000003</v>
      </c>
      <c r="D598" s="37">
        <v>33.1</v>
      </c>
      <c r="E598" s="37">
        <v>33.29</v>
      </c>
      <c r="F598" s="37">
        <v>24153382</v>
      </c>
      <c r="G598" s="37">
        <v>-0.45</v>
      </c>
    </row>
    <row r="599" spans="1:7" ht="12.75">
      <c r="A599" s="37" t="s">
        <v>898</v>
      </c>
      <c r="B599" s="37">
        <v>33.01</v>
      </c>
      <c r="C599" s="37">
        <v>33.49</v>
      </c>
      <c r="D599" s="37">
        <v>32.82</v>
      </c>
      <c r="E599" s="37">
        <v>33.44</v>
      </c>
      <c r="F599" s="37">
        <v>42589429</v>
      </c>
      <c r="G599" s="37">
        <v>2.29</v>
      </c>
    </row>
    <row r="600" spans="1:7" ht="12.75">
      <c r="A600" s="37" t="s">
        <v>899</v>
      </c>
      <c r="B600" s="37">
        <v>32.36</v>
      </c>
      <c r="C600" s="37">
        <v>32.85</v>
      </c>
      <c r="D600" s="37">
        <v>32.01</v>
      </c>
      <c r="E600" s="37">
        <v>32.69</v>
      </c>
      <c r="F600" s="37">
        <v>49626478</v>
      </c>
      <c r="G600" s="37">
        <v>2.8</v>
      </c>
    </row>
    <row r="601" spans="1:7" ht="12.75">
      <c r="A601" s="37" t="s">
        <v>900</v>
      </c>
      <c r="B601" s="37">
        <v>33.11</v>
      </c>
      <c r="C601" s="37">
        <v>33.11</v>
      </c>
      <c r="D601" s="37">
        <v>31.77</v>
      </c>
      <c r="E601" s="37">
        <v>31.8</v>
      </c>
      <c r="F601" s="37">
        <v>50652934</v>
      </c>
      <c r="G601" s="37">
        <v>-1.76</v>
      </c>
    </row>
    <row r="602" spans="1:7" ht="12.75">
      <c r="A602" s="37" t="s">
        <v>901</v>
      </c>
      <c r="B602" s="37">
        <v>32.18</v>
      </c>
      <c r="C602" s="37">
        <v>33.270000000000003</v>
      </c>
      <c r="D602" s="37">
        <v>30.97</v>
      </c>
      <c r="E602" s="37">
        <v>32.369999999999997</v>
      </c>
      <c r="F602" s="37">
        <v>77226572</v>
      </c>
      <c r="G602" s="37">
        <v>-3.03</v>
      </c>
    </row>
    <row r="603" spans="1:7" ht="12.75">
      <c r="A603" s="37" t="s">
        <v>902</v>
      </c>
      <c r="B603" s="37">
        <v>33.700000000000003</v>
      </c>
      <c r="C603" s="37">
        <v>33.950000000000003</v>
      </c>
      <c r="D603" s="37">
        <v>33.380000000000003</v>
      </c>
      <c r="E603" s="37">
        <v>33.380000000000003</v>
      </c>
      <c r="F603" s="37">
        <v>41629893</v>
      </c>
      <c r="G603" s="37">
        <v>-1.68</v>
      </c>
    </row>
    <row r="604" spans="1:7" ht="12.75">
      <c r="A604" s="37" t="s">
        <v>903</v>
      </c>
      <c r="B604" s="37">
        <v>34.17</v>
      </c>
      <c r="C604" s="37">
        <v>34.46</v>
      </c>
      <c r="D604" s="37">
        <v>33.950000000000003</v>
      </c>
      <c r="E604" s="37">
        <v>33.950000000000003</v>
      </c>
      <c r="F604" s="37">
        <v>38363026</v>
      </c>
      <c r="G604" s="37">
        <v>-1.19</v>
      </c>
    </row>
    <row r="605" spans="1:7" ht="12.75">
      <c r="A605" s="37" t="s">
        <v>904</v>
      </c>
      <c r="B605" s="37">
        <v>34.295000000000002</v>
      </c>
      <c r="C605" s="37">
        <v>34.5</v>
      </c>
      <c r="D605" s="37">
        <v>34.07</v>
      </c>
      <c r="E605" s="37">
        <v>34.36</v>
      </c>
      <c r="F605" s="37">
        <v>21136421</v>
      </c>
      <c r="G605" s="37">
        <v>0.03</v>
      </c>
    </row>
    <row r="606" spans="1:7" ht="12.75">
      <c r="A606" s="37" t="s">
        <v>905</v>
      </c>
      <c r="B606" s="37">
        <v>34.159999999999997</v>
      </c>
      <c r="C606" s="37">
        <v>34.43</v>
      </c>
      <c r="D606" s="37">
        <v>34.119999999999997</v>
      </c>
      <c r="E606" s="37">
        <v>34.35</v>
      </c>
      <c r="F606" s="37">
        <v>20537879</v>
      </c>
      <c r="G606" s="37">
        <v>0.35</v>
      </c>
    </row>
    <row r="607" spans="1:7" ht="12.75">
      <c r="A607" s="37" t="s">
        <v>906</v>
      </c>
      <c r="B607" s="37">
        <v>33.96</v>
      </c>
      <c r="C607" s="37">
        <v>34.229999999999997</v>
      </c>
      <c r="D607" s="37">
        <v>33.9</v>
      </c>
      <c r="E607" s="37">
        <v>34.229999999999997</v>
      </c>
      <c r="F607" s="37">
        <v>21049482</v>
      </c>
      <c r="G607" s="37">
        <v>0.53</v>
      </c>
    </row>
    <row r="608" spans="1:7" ht="12.75">
      <c r="A608" s="37" t="s">
        <v>907</v>
      </c>
      <c r="B608" s="37">
        <v>33.909999999999997</v>
      </c>
      <c r="C608" s="37">
        <v>34.049999999999997</v>
      </c>
      <c r="D608" s="37">
        <v>33.78</v>
      </c>
      <c r="E608" s="37">
        <v>34.049999999999997</v>
      </c>
      <c r="F608" s="37">
        <v>22759181</v>
      </c>
      <c r="G608" s="37">
        <v>0.71</v>
      </c>
    </row>
    <row r="609" spans="1:7" ht="12.75">
      <c r="A609" s="37" t="s">
        <v>908</v>
      </c>
      <c r="B609" s="37">
        <v>34.01</v>
      </c>
      <c r="C609" s="37">
        <v>34.17</v>
      </c>
      <c r="D609" s="37">
        <v>33.79</v>
      </c>
      <c r="E609" s="37">
        <v>33.81</v>
      </c>
      <c r="F609" s="37">
        <v>35520939</v>
      </c>
      <c r="G609" s="37">
        <v>-0.62</v>
      </c>
    </row>
    <row r="610" spans="1:7" ht="12.75">
      <c r="A610" s="37" t="s">
        <v>909</v>
      </c>
      <c r="B610" s="37">
        <v>33.86</v>
      </c>
      <c r="C610" s="37">
        <v>34.07</v>
      </c>
      <c r="D610" s="37">
        <v>33.450000000000003</v>
      </c>
      <c r="E610" s="37">
        <v>34.020000000000003</v>
      </c>
      <c r="F610" s="37">
        <v>62198301</v>
      </c>
      <c r="G610" s="37">
        <v>-1.82</v>
      </c>
    </row>
    <row r="611" spans="1:7" ht="12.75">
      <c r="A611" s="37" t="s">
        <v>910</v>
      </c>
      <c r="B611" s="37">
        <v>34.6</v>
      </c>
      <c r="C611" s="37">
        <v>34.96</v>
      </c>
      <c r="D611" s="37">
        <v>34.57</v>
      </c>
      <c r="E611" s="37">
        <v>34.65</v>
      </c>
      <c r="F611" s="37">
        <v>35402038</v>
      </c>
      <c r="G611" s="37">
        <v>-0.37</v>
      </c>
    </row>
    <row r="612" spans="1:7" ht="12.75">
      <c r="A612" s="37" t="s">
        <v>911</v>
      </c>
      <c r="B612" s="37">
        <v>34.299999999999997</v>
      </c>
      <c r="C612" s="37">
        <v>34.78</v>
      </c>
      <c r="D612" s="37">
        <v>34.200000000000003</v>
      </c>
      <c r="E612" s="37">
        <v>34.78</v>
      </c>
      <c r="F612" s="37">
        <v>29178771</v>
      </c>
      <c r="G612" s="37">
        <v>1.67</v>
      </c>
    </row>
    <row r="613" spans="1:7" ht="12.75">
      <c r="A613" s="37" t="s">
        <v>912</v>
      </c>
      <c r="B613" s="37">
        <v>34.11</v>
      </c>
      <c r="C613" s="37">
        <v>34.26</v>
      </c>
      <c r="D613" s="37">
        <v>34.04</v>
      </c>
      <c r="E613" s="37">
        <v>34.21</v>
      </c>
      <c r="F613" s="37">
        <v>25627574</v>
      </c>
      <c r="G613" s="37">
        <v>-0.09</v>
      </c>
    </row>
    <row r="614" spans="1:7" ht="12.75">
      <c r="A614" s="37" t="s">
        <v>913</v>
      </c>
      <c r="B614" s="37">
        <v>34.549999999999997</v>
      </c>
      <c r="C614" s="37">
        <v>34.590000000000003</v>
      </c>
      <c r="D614" s="37">
        <v>33.950000000000003</v>
      </c>
      <c r="E614" s="37">
        <v>34.24</v>
      </c>
      <c r="F614" s="37">
        <v>32733514</v>
      </c>
      <c r="G614" s="37">
        <v>-0.95</v>
      </c>
    </row>
    <row r="615" spans="1:7" ht="12.75">
      <c r="A615" s="37" t="s">
        <v>914</v>
      </c>
      <c r="B615" s="37">
        <v>34.79</v>
      </c>
      <c r="C615" s="37">
        <v>34.83</v>
      </c>
      <c r="D615" s="37">
        <v>34.51</v>
      </c>
      <c r="E615" s="37">
        <v>34.57</v>
      </c>
      <c r="F615" s="37">
        <v>22837474</v>
      </c>
      <c r="G615" s="37">
        <v>-0.03</v>
      </c>
    </row>
    <row r="616" spans="1:7" ht="12.75">
      <c r="A616" s="37" t="s">
        <v>915</v>
      </c>
      <c r="B616" s="37">
        <v>34.79</v>
      </c>
      <c r="C616" s="37">
        <v>34.799999999999997</v>
      </c>
      <c r="D616" s="37">
        <v>34.5</v>
      </c>
      <c r="E616" s="37">
        <v>34.58</v>
      </c>
      <c r="F616" s="37">
        <v>26140313</v>
      </c>
      <c r="G616" s="37">
        <v>-0.23</v>
      </c>
    </row>
    <row r="617" spans="1:7" ht="12.75">
      <c r="A617" s="37" t="s">
        <v>916</v>
      </c>
      <c r="B617" s="37">
        <v>34.950000000000003</v>
      </c>
      <c r="C617" s="37">
        <v>35.020000000000003</v>
      </c>
      <c r="D617" s="37">
        <v>34.5</v>
      </c>
      <c r="E617" s="37">
        <v>34.659999999999997</v>
      </c>
      <c r="F617" s="37">
        <v>29677164</v>
      </c>
      <c r="G617" s="37">
        <v>-0.23</v>
      </c>
    </row>
    <row r="618" spans="1:7" ht="12.75">
      <c r="A618" s="37" t="s">
        <v>917</v>
      </c>
      <c r="B618" s="37">
        <v>34.94</v>
      </c>
      <c r="C618" s="37">
        <v>34.99</v>
      </c>
      <c r="D618" s="37">
        <v>34.72</v>
      </c>
      <c r="E618" s="37">
        <v>34.74</v>
      </c>
      <c r="F618" s="37">
        <v>29880863</v>
      </c>
      <c r="G618" s="37">
        <v>-0.17</v>
      </c>
    </row>
    <row r="619" spans="1:7" ht="12.75">
      <c r="A619" s="37" t="s">
        <v>918</v>
      </c>
      <c r="B619" s="37">
        <v>34.86</v>
      </c>
      <c r="C619" s="37">
        <v>34.89</v>
      </c>
      <c r="D619" s="37">
        <v>34.68</v>
      </c>
      <c r="E619" s="37">
        <v>34.799999999999997</v>
      </c>
      <c r="F619" s="37">
        <v>25957544</v>
      </c>
      <c r="G619" s="37">
        <v>0.32</v>
      </c>
    </row>
    <row r="620" spans="1:7" ht="12.75">
      <c r="A620" s="37" t="s">
        <v>919</v>
      </c>
      <c r="B620" s="37">
        <v>34.47</v>
      </c>
      <c r="C620" s="37">
        <v>34.909999999999997</v>
      </c>
      <c r="D620" s="37">
        <v>34.369999999999997</v>
      </c>
      <c r="E620" s="37">
        <v>34.69</v>
      </c>
      <c r="F620" s="37">
        <v>42986075</v>
      </c>
      <c r="G620" s="37">
        <v>1.05</v>
      </c>
    </row>
    <row r="621" spans="1:7" ht="12.75">
      <c r="A621" s="37" t="s">
        <v>920</v>
      </c>
      <c r="B621" s="37">
        <v>34.57</v>
      </c>
      <c r="C621" s="37">
        <v>34.58</v>
      </c>
      <c r="D621" s="37">
        <v>34.22</v>
      </c>
      <c r="E621" s="37">
        <v>34.33</v>
      </c>
      <c r="F621" s="37">
        <v>52946743</v>
      </c>
      <c r="G621" s="37">
        <v>0.03</v>
      </c>
    </row>
    <row r="622" spans="1:7" ht="12.75">
      <c r="A622" s="37" t="s">
        <v>921</v>
      </c>
      <c r="B622" s="37">
        <v>34.22</v>
      </c>
      <c r="C622" s="37">
        <v>34.659999999999997</v>
      </c>
      <c r="D622" s="37">
        <v>34.020000000000003</v>
      </c>
      <c r="E622" s="37">
        <v>34.32</v>
      </c>
      <c r="F622" s="37">
        <v>50523009</v>
      </c>
      <c r="G622" s="37">
        <v>0.09</v>
      </c>
    </row>
    <row r="623" spans="1:7" ht="12.75">
      <c r="A623" s="37" t="s">
        <v>922</v>
      </c>
      <c r="B623" s="37">
        <v>34.659999999999997</v>
      </c>
      <c r="C623" s="37">
        <v>35.090000000000003</v>
      </c>
      <c r="D623" s="37">
        <v>34.29</v>
      </c>
      <c r="E623" s="37">
        <v>34.29</v>
      </c>
      <c r="F623" s="37">
        <v>87245392</v>
      </c>
      <c r="G623" s="37">
        <v>1.06</v>
      </c>
    </row>
    <row r="624" spans="1:7" ht="12.75">
      <c r="A624" s="37" t="s">
        <v>923</v>
      </c>
      <c r="B624" s="37">
        <v>34.28</v>
      </c>
      <c r="C624" s="37">
        <v>34.340000000000003</v>
      </c>
      <c r="D624" s="37">
        <v>33.86</v>
      </c>
      <c r="E624" s="37">
        <v>33.93</v>
      </c>
      <c r="F624" s="37">
        <v>37050519</v>
      </c>
      <c r="G624" s="37">
        <v>-0.99</v>
      </c>
    </row>
    <row r="625" spans="1:7" ht="12.75">
      <c r="A625" s="37" t="s">
        <v>924</v>
      </c>
      <c r="B625" s="37">
        <v>34.25</v>
      </c>
      <c r="C625" s="37">
        <v>34.35</v>
      </c>
      <c r="D625" s="37">
        <v>34.020000000000003</v>
      </c>
      <c r="E625" s="37">
        <v>34.270000000000003</v>
      </c>
      <c r="F625" s="37">
        <v>51785907</v>
      </c>
      <c r="G625" s="37">
        <v>-0.87</v>
      </c>
    </row>
    <row r="626" spans="1:7" ht="12.75">
      <c r="A626" s="37" t="s">
        <v>925</v>
      </c>
      <c r="B626" s="37">
        <v>34.67</v>
      </c>
      <c r="C626" s="37">
        <v>34.67</v>
      </c>
      <c r="D626" s="37">
        <v>34.39</v>
      </c>
      <c r="E626" s="37">
        <v>34.57</v>
      </c>
      <c r="F626" s="37">
        <v>27864688</v>
      </c>
      <c r="G626" s="37">
        <v>-0.95</v>
      </c>
    </row>
    <row r="627" spans="1:7" ht="12.75">
      <c r="A627" s="37" t="s">
        <v>926</v>
      </c>
      <c r="B627" s="37">
        <v>35.04</v>
      </c>
      <c r="C627" s="37">
        <v>35.06</v>
      </c>
      <c r="D627" s="37">
        <v>34.71</v>
      </c>
      <c r="E627" s="37">
        <v>34.9</v>
      </c>
      <c r="F627" s="37">
        <v>22216806</v>
      </c>
      <c r="G627" s="37">
        <v>-0.31</v>
      </c>
    </row>
    <row r="628" spans="1:7" ht="12.75">
      <c r="A628" s="37" t="s">
        <v>927</v>
      </c>
      <c r="B628" s="37">
        <v>35.1</v>
      </c>
      <c r="C628" s="37">
        <v>35.24</v>
      </c>
      <c r="D628" s="37">
        <v>34.9</v>
      </c>
      <c r="E628" s="37">
        <v>35.01</v>
      </c>
      <c r="F628" s="37">
        <v>21899956</v>
      </c>
      <c r="G628" s="37">
        <v>-0.43</v>
      </c>
    </row>
    <row r="629" spans="1:7" ht="12.75">
      <c r="A629" s="37" t="s">
        <v>928</v>
      </c>
      <c r="B629" s="37">
        <v>34.85</v>
      </c>
      <c r="C629" s="37">
        <v>35.19</v>
      </c>
      <c r="D629" s="37">
        <v>34.85</v>
      </c>
      <c r="E629" s="37">
        <v>35.159999999999997</v>
      </c>
      <c r="F629" s="37">
        <v>18451062</v>
      </c>
      <c r="G629" s="37">
        <v>1.24</v>
      </c>
    </row>
    <row r="630" spans="1:7" ht="12.75">
      <c r="A630" s="37" t="s">
        <v>929</v>
      </c>
      <c r="B630" s="37">
        <v>35.1</v>
      </c>
      <c r="C630" s="37">
        <v>35.130000000000003</v>
      </c>
      <c r="D630" s="37">
        <v>34.68</v>
      </c>
      <c r="E630" s="37">
        <v>34.729999999999997</v>
      </c>
      <c r="F630" s="37">
        <v>29038420</v>
      </c>
      <c r="G630" s="37">
        <v>-1.1100000000000001</v>
      </c>
    </row>
    <row r="631" spans="1:7" ht="12.75">
      <c r="A631" s="37" t="s">
        <v>930</v>
      </c>
      <c r="B631" s="37">
        <v>34.74</v>
      </c>
      <c r="C631" s="37">
        <v>35.130000000000003</v>
      </c>
      <c r="D631" s="37">
        <v>34.659999999999997</v>
      </c>
      <c r="E631" s="37">
        <v>35.119999999999997</v>
      </c>
      <c r="F631" s="37">
        <v>25142362</v>
      </c>
      <c r="G631" s="37">
        <v>0.69</v>
      </c>
    </row>
    <row r="632" spans="1:7" ht="12.75">
      <c r="A632" s="37" t="s">
        <v>931</v>
      </c>
      <c r="B632" s="37">
        <v>34.75</v>
      </c>
      <c r="C632" s="37">
        <v>34.97</v>
      </c>
      <c r="D632" s="37">
        <v>34.67</v>
      </c>
      <c r="E632" s="37">
        <v>34.880000000000003</v>
      </c>
      <c r="F632" s="37">
        <v>26800597</v>
      </c>
      <c r="G632" s="37">
        <v>0.66</v>
      </c>
    </row>
    <row r="633" spans="1:7" ht="12.75">
      <c r="A633" s="37" t="s">
        <v>932</v>
      </c>
      <c r="B633" s="37">
        <v>34.619999999999997</v>
      </c>
      <c r="C633" s="37">
        <v>34.85</v>
      </c>
      <c r="D633" s="37">
        <v>34.549999999999997</v>
      </c>
      <c r="E633" s="37">
        <v>34.65</v>
      </c>
      <c r="F633" s="37">
        <v>30999116</v>
      </c>
      <c r="G633" s="37">
        <v>0.76</v>
      </c>
    </row>
    <row r="634" spans="1:7" ht="12.75">
      <c r="A634" s="37" t="s">
        <v>933</v>
      </c>
      <c r="B634" s="37">
        <v>35.020000000000003</v>
      </c>
      <c r="C634" s="37">
        <v>35.04</v>
      </c>
      <c r="D634" s="37">
        <v>34.33</v>
      </c>
      <c r="E634" s="37">
        <v>34.39</v>
      </c>
      <c r="F634" s="37">
        <v>33069297</v>
      </c>
      <c r="G634" s="37">
        <v>-1.1499999999999999</v>
      </c>
    </row>
    <row r="635" spans="1:7" ht="12.75">
      <c r="A635" s="37" t="s">
        <v>934</v>
      </c>
      <c r="B635" s="37">
        <v>35.28</v>
      </c>
      <c r="C635" s="37">
        <v>35.32</v>
      </c>
      <c r="D635" s="37">
        <v>34.74</v>
      </c>
      <c r="E635" s="37">
        <v>34.79</v>
      </c>
      <c r="F635" s="37">
        <v>31589518</v>
      </c>
      <c r="G635" s="37">
        <v>-2.74</v>
      </c>
    </row>
    <row r="636" spans="1:7" ht="12.75">
      <c r="A636" s="37" t="s">
        <v>935</v>
      </c>
      <c r="B636" s="37">
        <v>35.79</v>
      </c>
      <c r="C636" s="37">
        <v>35.85</v>
      </c>
      <c r="D636" s="37">
        <v>35.369999999999997</v>
      </c>
      <c r="E636" s="37">
        <v>35.770000000000003</v>
      </c>
      <c r="F636" s="37">
        <v>27017199</v>
      </c>
      <c r="G636" s="37">
        <v>0.45</v>
      </c>
    </row>
    <row r="637" spans="1:7" ht="12.75">
      <c r="A637" s="37" t="s">
        <v>936</v>
      </c>
      <c r="B637" s="37">
        <v>35.6</v>
      </c>
      <c r="C637" s="37">
        <v>35.659999999999997</v>
      </c>
      <c r="D637" s="37">
        <v>35.47</v>
      </c>
      <c r="E637" s="37">
        <v>35.61</v>
      </c>
      <c r="F637" s="37">
        <v>25638725</v>
      </c>
      <c r="G637" s="37">
        <v>-0.34</v>
      </c>
    </row>
    <row r="638" spans="1:7" ht="12.75">
      <c r="A638" s="37" t="s">
        <v>937</v>
      </c>
      <c r="B638" s="37">
        <v>35.85</v>
      </c>
      <c r="C638" s="37">
        <v>35.93</v>
      </c>
      <c r="D638" s="37">
        <v>35.64</v>
      </c>
      <c r="E638" s="37">
        <v>35.729999999999997</v>
      </c>
      <c r="F638" s="37">
        <v>22254042</v>
      </c>
      <c r="G638" s="37">
        <v>0.45</v>
      </c>
    </row>
    <row r="639" spans="1:7" ht="12.75">
      <c r="A639" s="37" t="s">
        <v>938</v>
      </c>
      <c r="B639" s="37">
        <v>35.590000000000003</v>
      </c>
      <c r="C639" s="37">
        <v>35.630000000000003</v>
      </c>
      <c r="D639" s="37">
        <v>35.270000000000003</v>
      </c>
      <c r="E639" s="37">
        <v>35.57</v>
      </c>
      <c r="F639" s="37">
        <v>36971448</v>
      </c>
      <c r="G639" s="37">
        <v>0.14000000000000001</v>
      </c>
    </row>
    <row r="640" spans="1:7" ht="12.75">
      <c r="A640" s="37" t="s">
        <v>939</v>
      </c>
      <c r="B640" s="37">
        <v>36.03</v>
      </c>
      <c r="C640" s="37">
        <v>36.15</v>
      </c>
      <c r="D640" s="37">
        <v>35.46</v>
      </c>
      <c r="E640" s="37">
        <v>35.520000000000003</v>
      </c>
      <c r="F640" s="37">
        <v>31386442</v>
      </c>
      <c r="G640" s="37">
        <v>-0.7</v>
      </c>
    </row>
    <row r="641" spans="1:7" ht="12.75">
      <c r="A641" s="37" t="s">
        <v>940</v>
      </c>
      <c r="B641" s="37">
        <v>35.869999999999997</v>
      </c>
      <c r="C641" s="37">
        <v>36.229999999999997</v>
      </c>
      <c r="D641" s="37">
        <v>35.75</v>
      </c>
      <c r="E641" s="37">
        <v>35.770000000000003</v>
      </c>
      <c r="F641" s="37">
        <v>28998541</v>
      </c>
      <c r="G641" s="37">
        <v>-0.97</v>
      </c>
    </row>
    <row r="642" spans="1:7" ht="12.75">
      <c r="A642" s="37" t="s">
        <v>941</v>
      </c>
      <c r="B642" s="37">
        <v>36.380000000000003</v>
      </c>
      <c r="C642" s="37">
        <v>36.4</v>
      </c>
      <c r="D642" s="37">
        <v>35.909999999999997</v>
      </c>
      <c r="E642" s="37">
        <v>36.119999999999997</v>
      </c>
      <c r="F642" s="37">
        <v>30003554</v>
      </c>
      <c r="G642" s="37">
        <v>-0.17</v>
      </c>
    </row>
    <row r="643" spans="1:7" ht="12.75">
      <c r="A643" s="37" t="s">
        <v>942</v>
      </c>
      <c r="B643" s="37">
        <v>36.130000000000003</v>
      </c>
      <c r="C643" s="37">
        <v>36.450000000000003</v>
      </c>
      <c r="D643" s="37">
        <v>36.04</v>
      </c>
      <c r="E643" s="37">
        <v>36.18</v>
      </c>
      <c r="F643" s="37">
        <v>47566236</v>
      </c>
      <c r="G643" s="37">
        <v>1.1200000000000001</v>
      </c>
    </row>
    <row r="644" spans="1:7" ht="12.75">
      <c r="A644" s="37" t="s">
        <v>943</v>
      </c>
      <c r="B644" s="37">
        <v>35.92</v>
      </c>
      <c r="C644" s="37">
        <v>35.950000000000003</v>
      </c>
      <c r="D644" s="37">
        <v>35.68</v>
      </c>
      <c r="E644" s="37">
        <v>35.78</v>
      </c>
      <c r="F644" s="37">
        <v>33443204</v>
      </c>
      <c r="G644" s="37">
        <v>-0.36</v>
      </c>
    </row>
    <row r="645" spans="1:7" ht="12.75">
      <c r="A645" s="37" t="s">
        <v>944</v>
      </c>
      <c r="B645" s="37">
        <v>35.57</v>
      </c>
      <c r="C645" s="37">
        <v>36.25</v>
      </c>
      <c r="D645" s="37">
        <v>35.51</v>
      </c>
      <c r="E645" s="37">
        <v>35.909999999999997</v>
      </c>
      <c r="F645" s="37">
        <v>69966535</v>
      </c>
      <c r="G645" s="37">
        <v>2.48</v>
      </c>
    </row>
    <row r="646" spans="1:7" ht="12.75">
      <c r="A646" s="37" t="s">
        <v>945</v>
      </c>
      <c r="B646" s="37">
        <v>35.1</v>
      </c>
      <c r="C646" s="37">
        <v>35.15</v>
      </c>
      <c r="D646" s="37">
        <v>35</v>
      </c>
      <c r="E646" s="37">
        <v>35.04</v>
      </c>
      <c r="F646" s="37">
        <v>23584328</v>
      </c>
      <c r="G646" s="37">
        <v>0.14000000000000001</v>
      </c>
    </row>
    <row r="647" spans="1:7" ht="12.75">
      <c r="A647" s="37" t="s">
        <v>946</v>
      </c>
      <c r="B647" s="37">
        <v>34.92</v>
      </c>
      <c r="C647" s="37">
        <v>35.06</v>
      </c>
      <c r="D647" s="37">
        <v>34.880000000000003</v>
      </c>
      <c r="E647" s="37">
        <v>34.99</v>
      </c>
      <c r="F647" s="37">
        <v>35660845</v>
      </c>
      <c r="G647" s="37">
        <v>-0.09</v>
      </c>
    </row>
    <row r="648" spans="1:7" ht="12.75">
      <c r="A648" s="37" t="s">
        <v>947</v>
      </c>
      <c r="B648" s="37">
        <v>34.799999999999997</v>
      </c>
      <c r="C648" s="37">
        <v>35.1</v>
      </c>
      <c r="D648" s="37">
        <v>34.76</v>
      </c>
      <c r="E648" s="37">
        <v>35.020000000000003</v>
      </c>
      <c r="F648" s="37">
        <v>37333201</v>
      </c>
      <c r="G648" s="37">
        <v>0.63</v>
      </c>
    </row>
    <row r="649" spans="1:7" ht="12.75">
      <c r="A649" s="37" t="s">
        <v>948</v>
      </c>
      <c r="B649" s="37">
        <v>34.72</v>
      </c>
      <c r="C649" s="37">
        <v>34.85</v>
      </c>
      <c r="D649" s="37">
        <v>34.54</v>
      </c>
      <c r="E649" s="37">
        <v>34.799999999999997</v>
      </c>
      <c r="F649" s="37">
        <v>30455480</v>
      </c>
      <c r="G649" s="37">
        <v>0.37</v>
      </c>
    </row>
    <row r="650" spans="1:7" ht="12.75">
      <c r="A650" s="37" t="s">
        <v>949</v>
      </c>
      <c r="B650" s="37">
        <v>34.299999999999997</v>
      </c>
      <c r="C650" s="37">
        <v>34.75</v>
      </c>
      <c r="D650" s="37">
        <v>34.26</v>
      </c>
      <c r="E650" s="37">
        <v>34.67</v>
      </c>
      <c r="F650" s="37">
        <v>29729847</v>
      </c>
      <c r="G650" s="37">
        <v>0.76</v>
      </c>
    </row>
    <row r="651" spans="1:7" ht="12.75">
      <c r="A651" s="37" t="s">
        <v>950</v>
      </c>
      <c r="B651" s="37">
        <v>34.54</v>
      </c>
      <c r="C651" s="37">
        <v>34.57</v>
      </c>
      <c r="D651" s="37">
        <v>34.4</v>
      </c>
      <c r="E651" s="37">
        <v>34.409999999999997</v>
      </c>
      <c r="F651" s="37">
        <v>24464943</v>
      </c>
      <c r="G651" s="37">
        <v>-0.69</v>
      </c>
    </row>
    <row r="652" spans="1:7" ht="12.75">
      <c r="A652" s="37" t="s">
        <v>951</v>
      </c>
      <c r="B652" s="37">
        <v>34.75</v>
      </c>
      <c r="C652" s="37">
        <v>34.96</v>
      </c>
      <c r="D652" s="37">
        <v>34.64</v>
      </c>
      <c r="E652" s="37">
        <v>34.65</v>
      </c>
      <c r="F652" s="37">
        <v>25868160</v>
      </c>
      <c r="G652" s="37">
        <v>-0.66</v>
      </c>
    </row>
    <row r="653" spans="1:7" ht="12.75">
      <c r="A653" s="37" t="s">
        <v>952</v>
      </c>
      <c r="B653" s="37">
        <v>34.82</v>
      </c>
      <c r="C653" s="37">
        <v>34.979999999999997</v>
      </c>
      <c r="D653" s="37">
        <v>34.78</v>
      </c>
      <c r="E653" s="37">
        <v>34.880000000000003</v>
      </c>
      <c r="F653" s="37">
        <v>30440848</v>
      </c>
      <c r="G653" s="37">
        <v>0.46</v>
      </c>
    </row>
    <row r="654" spans="1:7" ht="12.75">
      <c r="A654" s="37" t="s">
        <v>953</v>
      </c>
      <c r="B654" s="37">
        <v>34.590000000000003</v>
      </c>
      <c r="C654" s="37">
        <v>34.76</v>
      </c>
      <c r="D654" s="37">
        <v>34.590000000000003</v>
      </c>
      <c r="E654" s="37">
        <v>34.72</v>
      </c>
      <c r="F654" s="37">
        <v>31300810</v>
      </c>
      <c r="G654" s="37">
        <v>0.61</v>
      </c>
    </row>
    <row r="655" spans="1:7" ht="12.75">
      <c r="A655" s="37" t="s">
        <v>954</v>
      </c>
      <c r="B655" s="37">
        <v>34.590000000000003</v>
      </c>
      <c r="C655" s="37">
        <v>34.79</v>
      </c>
      <c r="D655" s="37">
        <v>34.5</v>
      </c>
      <c r="E655" s="37">
        <v>34.51</v>
      </c>
      <c r="F655" s="37">
        <v>23986080</v>
      </c>
      <c r="G655" s="37">
        <v>-0.23</v>
      </c>
    </row>
    <row r="656" spans="1:7" ht="12.75">
      <c r="A656" s="37" t="s">
        <v>955</v>
      </c>
      <c r="B656" s="37">
        <v>34.5</v>
      </c>
      <c r="C656" s="37">
        <v>34.72</v>
      </c>
      <c r="D656" s="37">
        <v>34.494999999999997</v>
      </c>
      <c r="E656" s="37">
        <v>34.590000000000003</v>
      </c>
      <c r="F656" s="37">
        <v>25928791</v>
      </c>
      <c r="G656" s="37">
        <v>0.06</v>
      </c>
    </row>
    <row r="657" spans="1:7" ht="12.75">
      <c r="A657" s="37" t="s">
        <v>956</v>
      </c>
      <c r="B657" s="37">
        <v>35.159999999999997</v>
      </c>
      <c r="C657" s="37">
        <v>35.17</v>
      </c>
      <c r="D657" s="37">
        <v>34.5</v>
      </c>
      <c r="E657" s="37">
        <v>34.57</v>
      </c>
      <c r="F657" s="37">
        <v>36713215</v>
      </c>
      <c r="G657" s="37">
        <v>-1.98</v>
      </c>
    </row>
    <row r="658" spans="1:7" ht="12.75">
      <c r="A658" s="37" t="s">
        <v>957</v>
      </c>
      <c r="B658" s="37">
        <v>34.92</v>
      </c>
      <c r="C658" s="37">
        <v>35.479999999999997</v>
      </c>
      <c r="D658" s="37">
        <v>34.78</v>
      </c>
      <c r="E658" s="37">
        <v>35.270000000000003</v>
      </c>
      <c r="F658" s="37">
        <v>56218833</v>
      </c>
      <c r="G658" s="37">
        <v>0.69</v>
      </c>
    </row>
    <row r="659" spans="1:7" ht="12.75">
      <c r="A659" s="37" t="s">
        <v>958</v>
      </c>
      <c r="B659" s="37">
        <v>34.450000000000003</v>
      </c>
      <c r="C659" s="37">
        <v>35.17</v>
      </c>
      <c r="D659" s="37">
        <v>34.36</v>
      </c>
      <c r="E659" s="37">
        <v>35.03</v>
      </c>
      <c r="F659" s="37">
        <v>39114788</v>
      </c>
      <c r="G659" s="37">
        <v>1.95</v>
      </c>
    </row>
    <row r="660" spans="1:7" ht="12.75">
      <c r="A660" s="37" t="s">
        <v>959</v>
      </c>
      <c r="B660" s="37">
        <v>34.369999999999997</v>
      </c>
      <c r="C660" s="37">
        <v>34.53</v>
      </c>
      <c r="D660" s="37">
        <v>34.28</v>
      </c>
      <c r="E660" s="37">
        <v>34.36</v>
      </c>
      <c r="F660" s="37">
        <v>19508848</v>
      </c>
      <c r="G660" s="37">
        <v>0.03</v>
      </c>
    </row>
    <row r="661" spans="1:7" ht="12.75">
      <c r="A661" s="37" t="s">
        <v>960</v>
      </c>
      <c r="B661" s="37">
        <v>34.53</v>
      </c>
      <c r="C661" s="37">
        <v>34.6</v>
      </c>
      <c r="D661" s="37">
        <v>34.24</v>
      </c>
      <c r="E661" s="37">
        <v>34.35</v>
      </c>
      <c r="F661" s="37">
        <v>28229075</v>
      </c>
      <c r="G661" s="37">
        <v>-0.55000000000000004</v>
      </c>
    </row>
    <row r="662" spans="1:7" ht="12.75">
      <c r="A662" s="37" t="s">
        <v>961</v>
      </c>
      <c r="B662" s="37">
        <v>34.75</v>
      </c>
      <c r="C662" s="37">
        <v>34.82</v>
      </c>
      <c r="D662" s="37">
        <v>34.54</v>
      </c>
      <c r="E662" s="37">
        <v>34.54</v>
      </c>
      <c r="F662" s="37">
        <v>29884900</v>
      </c>
      <c r="G662" s="37">
        <v>-0.75</v>
      </c>
    </row>
    <row r="663" spans="1:7" ht="12.75">
      <c r="A663" s="37" t="s">
        <v>962</v>
      </c>
      <c r="B663" s="37">
        <v>34.96</v>
      </c>
      <c r="C663" s="37">
        <v>34.969900000000003</v>
      </c>
      <c r="D663" s="37">
        <v>34.64</v>
      </c>
      <c r="E663" s="37">
        <v>34.799999999999997</v>
      </c>
      <c r="F663" s="37">
        <v>19591680</v>
      </c>
      <c r="G663" s="37">
        <v>-0.43</v>
      </c>
    </row>
    <row r="664" spans="1:7" ht="12.75">
      <c r="A664" s="37" t="s">
        <v>963</v>
      </c>
      <c r="B664" s="37">
        <v>34.75</v>
      </c>
      <c r="C664" s="37">
        <v>35.094999999999999</v>
      </c>
      <c r="D664" s="37">
        <v>34.6</v>
      </c>
      <c r="E664" s="37">
        <v>34.950000000000003</v>
      </c>
      <c r="F664" s="37">
        <v>36631432</v>
      </c>
      <c r="G664" s="37">
        <v>0.81</v>
      </c>
    </row>
    <row r="665" spans="1:7" ht="12.75">
      <c r="A665" s="37" t="s">
        <v>964</v>
      </c>
      <c r="B665" s="37">
        <v>34.6</v>
      </c>
      <c r="C665" s="37">
        <v>34.755000000000003</v>
      </c>
      <c r="D665" s="37">
        <v>34.26</v>
      </c>
      <c r="E665" s="37">
        <v>34.67</v>
      </c>
      <c r="F665" s="37">
        <v>40654856</v>
      </c>
      <c r="G665" s="37">
        <v>-0.12</v>
      </c>
    </row>
    <row r="666" spans="1:7" ht="12.75">
      <c r="A666" s="37" t="s">
        <v>965</v>
      </c>
      <c r="B666" s="37">
        <v>34.89</v>
      </c>
      <c r="C666" s="37">
        <v>35.03</v>
      </c>
      <c r="D666" s="37">
        <v>34.615000000000002</v>
      </c>
      <c r="E666" s="37">
        <v>34.71</v>
      </c>
      <c r="F666" s="37">
        <v>26349106</v>
      </c>
      <c r="G666" s="37">
        <v>-1.03</v>
      </c>
    </row>
    <row r="667" spans="1:7" ht="12.75">
      <c r="A667" s="37" t="s">
        <v>966</v>
      </c>
      <c r="B667" s="37">
        <v>34.549999999999997</v>
      </c>
      <c r="C667" s="37">
        <v>35.22</v>
      </c>
      <c r="D667" s="37">
        <v>34.520000000000003</v>
      </c>
      <c r="E667" s="37">
        <v>35.07</v>
      </c>
      <c r="F667" s="37">
        <v>41573038</v>
      </c>
      <c r="G667" s="37">
        <v>1.3</v>
      </c>
    </row>
    <row r="668" spans="1:7" ht="12.75">
      <c r="A668" s="37" t="s">
        <v>967</v>
      </c>
      <c r="B668" s="37">
        <v>34.43</v>
      </c>
      <c r="C668" s="37">
        <v>34.71</v>
      </c>
      <c r="D668" s="37">
        <v>34.29</v>
      </c>
      <c r="E668" s="37">
        <v>34.619999999999997</v>
      </c>
      <c r="F668" s="37">
        <v>27280799</v>
      </c>
      <c r="G668" s="37">
        <v>0.73</v>
      </c>
    </row>
    <row r="669" spans="1:7" ht="12.75">
      <c r="A669" s="37" t="s">
        <v>968</v>
      </c>
      <c r="B669" s="37">
        <v>34.79</v>
      </c>
      <c r="C669" s="37">
        <v>34.85</v>
      </c>
      <c r="D669" s="37">
        <v>34.17</v>
      </c>
      <c r="E669" s="37">
        <v>34.369999999999997</v>
      </c>
      <c r="F669" s="37">
        <v>38270454</v>
      </c>
      <c r="G669" s="37">
        <v>-1.43</v>
      </c>
    </row>
    <row r="670" spans="1:7" ht="12.75">
      <c r="A670" s="37" t="s">
        <v>969</v>
      </c>
      <c r="B670" s="37">
        <v>34.28</v>
      </c>
      <c r="C670" s="37">
        <v>35.020000000000003</v>
      </c>
      <c r="D670" s="37">
        <v>34.26</v>
      </c>
      <c r="E670" s="37">
        <v>34.869999999999997</v>
      </c>
      <c r="F670" s="37">
        <v>59611861</v>
      </c>
      <c r="G670" s="37">
        <v>1.57</v>
      </c>
    </row>
    <row r="671" spans="1:7" ht="12.75">
      <c r="A671" s="37" t="s">
        <v>970</v>
      </c>
      <c r="B671" s="37">
        <v>34.11</v>
      </c>
      <c r="C671" s="37">
        <v>34.384999999999998</v>
      </c>
      <c r="D671" s="37">
        <v>34.01</v>
      </c>
      <c r="E671" s="37">
        <v>34.33</v>
      </c>
      <c r="F671" s="37">
        <v>28263928</v>
      </c>
      <c r="G671" s="37">
        <v>0.59</v>
      </c>
    </row>
    <row r="672" spans="1:7" ht="12.75">
      <c r="A672" s="37" t="s">
        <v>971</v>
      </c>
      <c r="B672" s="37">
        <v>34.08</v>
      </c>
      <c r="C672" s="37">
        <v>34.200000000000003</v>
      </c>
      <c r="D672" s="37">
        <v>34</v>
      </c>
      <c r="E672" s="37">
        <v>34.130000000000003</v>
      </c>
      <c r="F672" s="37">
        <v>23908664</v>
      </c>
      <c r="G672" s="37">
        <v>0.68</v>
      </c>
    </row>
    <row r="673" spans="1:7" ht="12.75">
      <c r="A673" s="37" t="s">
        <v>972</v>
      </c>
      <c r="B673" s="37">
        <v>33.630000000000003</v>
      </c>
      <c r="C673" s="37">
        <v>34.14</v>
      </c>
      <c r="D673" s="37">
        <v>33.57</v>
      </c>
      <c r="E673" s="37">
        <v>33.9</v>
      </c>
      <c r="F673" s="37">
        <v>34748119</v>
      </c>
      <c r="G673" s="37">
        <v>0.71</v>
      </c>
    </row>
    <row r="674" spans="1:7" ht="12.75">
      <c r="A674" s="37" t="s">
        <v>973</v>
      </c>
      <c r="B674" s="37">
        <v>33.31</v>
      </c>
      <c r="C674" s="37">
        <v>33.94</v>
      </c>
      <c r="D674" s="37">
        <v>33.034999999999997</v>
      </c>
      <c r="E674" s="37">
        <v>33.659999999999997</v>
      </c>
      <c r="F674" s="37">
        <v>41277983</v>
      </c>
      <c r="G674" s="37">
        <v>0.51</v>
      </c>
    </row>
    <row r="675" spans="1:7" ht="12.75">
      <c r="A675" s="37" t="s">
        <v>974</v>
      </c>
      <c r="B675" s="37">
        <v>33.65</v>
      </c>
      <c r="C675" s="37">
        <v>33.700000000000003</v>
      </c>
      <c r="D675" s="37">
        <v>33.380000000000003</v>
      </c>
      <c r="E675" s="37">
        <v>33.49</v>
      </c>
      <c r="F675" s="37">
        <v>21479565</v>
      </c>
      <c r="G675" s="37">
        <v>-0.59</v>
      </c>
    </row>
    <row r="676" spans="1:7" ht="12.75">
      <c r="A676" s="37" t="s">
        <v>975</v>
      </c>
      <c r="B676" s="37">
        <v>33.72</v>
      </c>
      <c r="C676" s="37">
        <v>33.83</v>
      </c>
      <c r="D676" s="37">
        <v>33.590000000000003</v>
      </c>
      <c r="E676" s="37">
        <v>33.69</v>
      </c>
      <c r="F676" s="37">
        <v>27680289</v>
      </c>
      <c r="G676" s="37">
        <v>0.96</v>
      </c>
    </row>
    <row r="677" spans="1:7" ht="12.75">
      <c r="A677" s="37" t="s">
        <v>976</v>
      </c>
      <c r="B677" s="37">
        <v>33.25</v>
      </c>
      <c r="C677" s="37">
        <v>33.56</v>
      </c>
      <c r="D677" s="37">
        <v>33.11</v>
      </c>
      <c r="E677" s="37">
        <v>33.369999999999997</v>
      </c>
      <c r="F677" s="37">
        <v>22643221</v>
      </c>
      <c r="G677" s="37">
        <v>-0.03</v>
      </c>
    </row>
    <row r="678" spans="1:7" ht="12.75">
      <c r="A678" s="37" t="s">
        <v>977</v>
      </c>
      <c r="B678" s="37">
        <v>33.71</v>
      </c>
      <c r="C678" s="37">
        <v>33.79</v>
      </c>
      <c r="D678" s="37">
        <v>33.08</v>
      </c>
      <c r="E678" s="37">
        <v>33.380000000000003</v>
      </c>
      <c r="F678" s="37">
        <v>30701274</v>
      </c>
      <c r="G678" s="37">
        <v>-1.01</v>
      </c>
    </row>
    <row r="679" spans="1:7" ht="12.75">
      <c r="A679" s="37" t="s">
        <v>978</v>
      </c>
      <c r="B679" s="37">
        <v>34.49</v>
      </c>
      <c r="C679" s="37">
        <v>34.58</v>
      </c>
      <c r="D679" s="37">
        <v>33.659999999999997</v>
      </c>
      <c r="E679" s="37">
        <v>33.72</v>
      </c>
      <c r="F679" s="37">
        <v>31802521</v>
      </c>
      <c r="G679" s="37">
        <v>-2.35</v>
      </c>
    </row>
    <row r="680" spans="1:7" ht="12.75">
      <c r="A680" s="37" t="s">
        <v>979</v>
      </c>
      <c r="B680" s="37">
        <v>34.409999999999997</v>
      </c>
      <c r="C680" s="37">
        <v>34.71</v>
      </c>
      <c r="D680" s="37">
        <v>34.25</v>
      </c>
      <c r="E680" s="37">
        <v>34.53</v>
      </c>
      <c r="F680" s="37">
        <v>21296893</v>
      </c>
      <c r="G680" s="37">
        <v>0.32</v>
      </c>
    </row>
    <row r="681" spans="1:7" ht="12.75">
      <c r="A681" s="37" t="s">
        <v>980</v>
      </c>
      <c r="B681" s="37">
        <v>34.56</v>
      </c>
      <c r="C681" s="37">
        <v>34.72</v>
      </c>
      <c r="D681" s="37">
        <v>34.130000000000003</v>
      </c>
      <c r="E681" s="37">
        <v>34.42</v>
      </c>
      <c r="F681" s="37">
        <v>34166621</v>
      </c>
      <c r="G681" s="37">
        <v>-0.64</v>
      </c>
    </row>
    <row r="682" spans="1:7" ht="12.75">
      <c r="A682" s="37" t="s">
        <v>981</v>
      </c>
      <c r="B682" s="37">
        <v>34.700000000000003</v>
      </c>
      <c r="C682" s="37">
        <v>34.9</v>
      </c>
      <c r="D682" s="37">
        <v>34.549999999999997</v>
      </c>
      <c r="E682" s="37">
        <v>34.64</v>
      </c>
      <c r="F682" s="37">
        <v>29692962</v>
      </c>
      <c r="G682" s="37">
        <v>-0.35</v>
      </c>
    </row>
    <row r="683" spans="1:7" ht="12.75">
      <c r="A683" s="37" t="s">
        <v>982</v>
      </c>
      <c r="B683" s="37">
        <v>34.58</v>
      </c>
      <c r="C683" s="37">
        <v>35.229999999999997</v>
      </c>
      <c r="D683" s="37">
        <v>34.54</v>
      </c>
      <c r="E683" s="37">
        <v>34.76</v>
      </c>
      <c r="F683" s="37">
        <v>40721494</v>
      </c>
      <c r="G683" s="37">
        <v>-0.28999999999999998</v>
      </c>
    </row>
    <row r="684" spans="1:7" ht="12.75">
      <c r="A684" s="37" t="s">
        <v>983</v>
      </c>
      <c r="B684" s="37">
        <v>34.28</v>
      </c>
      <c r="C684" s="37">
        <v>34.984999999999999</v>
      </c>
      <c r="D684" s="37">
        <v>34.17</v>
      </c>
      <c r="E684" s="37">
        <v>34.86</v>
      </c>
      <c r="F684" s="37">
        <v>48688068</v>
      </c>
      <c r="G684" s="37">
        <v>2.2599999999999998</v>
      </c>
    </row>
    <row r="685" spans="1:7" ht="12.75">
      <c r="A685" s="37" t="s">
        <v>984</v>
      </c>
      <c r="B685" s="37">
        <v>34.049999999999997</v>
      </c>
      <c r="C685" s="37">
        <v>34.299999999999997</v>
      </c>
      <c r="D685" s="37">
        <v>34.04</v>
      </c>
      <c r="E685" s="37">
        <v>34.090000000000003</v>
      </c>
      <c r="F685" s="37">
        <v>24464943</v>
      </c>
      <c r="G685" s="37">
        <v>0.24</v>
      </c>
    </row>
    <row r="686" spans="1:7" ht="12.75">
      <c r="A686" s="37" t="s">
        <v>985</v>
      </c>
      <c r="B686" s="37">
        <v>34.21</v>
      </c>
      <c r="C686" s="37">
        <v>34.32</v>
      </c>
      <c r="D686" s="37">
        <v>33.96</v>
      </c>
      <c r="E686" s="37">
        <v>34.01</v>
      </c>
      <c r="F686" s="37">
        <v>42045082</v>
      </c>
      <c r="G686" s="37">
        <v>-0.64</v>
      </c>
    </row>
    <row r="687" spans="1:7" ht="12.75">
      <c r="A687" s="37" t="s">
        <v>986</v>
      </c>
      <c r="B687" s="37">
        <v>33.450000000000003</v>
      </c>
      <c r="C687" s="37">
        <v>34.4</v>
      </c>
      <c r="D687" s="37">
        <v>33.33</v>
      </c>
      <c r="E687" s="37">
        <v>34.229999999999997</v>
      </c>
      <c r="F687" s="37">
        <v>91362787</v>
      </c>
      <c r="G687" s="37">
        <v>4.17</v>
      </c>
    </row>
    <row r="688" spans="1:7" ht="12.75">
      <c r="A688" s="37" t="s">
        <v>987</v>
      </c>
      <c r="B688" s="37">
        <v>32.78</v>
      </c>
      <c r="C688" s="37">
        <v>32.89</v>
      </c>
      <c r="D688" s="37">
        <v>32.549999999999997</v>
      </c>
      <c r="E688" s="37">
        <v>32.86</v>
      </c>
      <c r="F688" s="37">
        <v>29755197</v>
      </c>
      <c r="G688" s="37">
        <v>0.61</v>
      </c>
    </row>
    <row r="689" spans="1:7" ht="12.75">
      <c r="A689" s="37" t="s">
        <v>988</v>
      </c>
      <c r="B689" s="37">
        <v>32.840000000000003</v>
      </c>
      <c r="C689" s="37">
        <v>32.85</v>
      </c>
      <c r="D689" s="37">
        <v>32.58</v>
      </c>
      <c r="E689" s="37">
        <v>32.659999999999997</v>
      </c>
      <c r="F689" s="37">
        <v>19719949</v>
      </c>
      <c r="G689" s="37">
        <v>-0.52</v>
      </c>
    </row>
    <row r="690" spans="1:7" ht="12.75">
      <c r="A690" s="37" t="s">
        <v>989</v>
      </c>
      <c r="B690" s="37">
        <v>32.65</v>
      </c>
      <c r="C690" s="37">
        <v>32.869999999999997</v>
      </c>
      <c r="D690" s="37">
        <v>32.65</v>
      </c>
      <c r="E690" s="37">
        <v>32.83</v>
      </c>
      <c r="F690" s="37">
        <v>24314482</v>
      </c>
      <c r="G690" s="37">
        <v>0.98</v>
      </c>
    </row>
    <row r="691" spans="1:7" ht="12.75">
      <c r="A691" s="37" t="s">
        <v>990</v>
      </c>
      <c r="B691" s="37">
        <v>32.65</v>
      </c>
      <c r="C691" s="37">
        <v>32.700000000000003</v>
      </c>
      <c r="D691" s="37">
        <v>32.369999999999997</v>
      </c>
      <c r="E691" s="37">
        <v>32.51</v>
      </c>
      <c r="F691" s="37">
        <v>29715625</v>
      </c>
      <c r="G691" s="37">
        <v>-0.73</v>
      </c>
    </row>
    <row r="692" spans="1:7" ht="12.75">
      <c r="A692" s="37" t="s">
        <v>991</v>
      </c>
      <c r="B692" s="37">
        <v>32.76</v>
      </c>
      <c r="C692" s="37">
        <v>32.9</v>
      </c>
      <c r="D692" s="37">
        <v>32.700000000000003</v>
      </c>
      <c r="E692" s="37">
        <v>32.75</v>
      </c>
      <c r="F692" s="37">
        <v>17597152</v>
      </c>
      <c r="G692" s="37">
        <v>-0.43</v>
      </c>
    </row>
    <row r="693" spans="1:7" ht="12.75">
      <c r="A693" s="37" t="s">
        <v>992</v>
      </c>
      <c r="B693" s="37">
        <v>32.71</v>
      </c>
      <c r="C693" s="37">
        <v>32.96</v>
      </c>
      <c r="D693" s="37">
        <v>32.639899999999997</v>
      </c>
      <c r="E693" s="37">
        <v>32.89</v>
      </c>
      <c r="F693" s="37">
        <v>19855710</v>
      </c>
      <c r="G693" s="37">
        <v>0.61</v>
      </c>
    </row>
    <row r="694" spans="1:7" ht="12.75">
      <c r="A694" s="37" t="s">
        <v>993</v>
      </c>
      <c r="B694" s="37">
        <v>32.92</v>
      </c>
      <c r="C694" s="37">
        <v>32.93</v>
      </c>
      <c r="D694" s="37">
        <v>32.619999999999997</v>
      </c>
      <c r="E694" s="37">
        <v>32.69</v>
      </c>
      <c r="F694" s="37">
        <v>18264222</v>
      </c>
      <c r="G694" s="37">
        <v>-0.57999999999999996</v>
      </c>
    </row>
    <row r="695" spans="1:7" ht="12.75">
      <c r="A695" s="37" t="s">
        <v>994</v>
      </c>
      <c r="B695" s="37">
        <v>32.76</v>
      </c>
      <c r="C695" s="37">
        <v>33.069000000000003</v>
      </c>
      <c r="D695" s="37">
        <v>32.700000000000003</v>
      </c>
      <c r="E695" s="37">
        <v>32.880000000000003</v>
      </c>
      <c r="F695" s="37">
        <v>22730706</v>
      </c>
      <c r="G695" s="37">
        <v>0.34</v>
      </c>
    </row>
    <row r="696" spans="1:7" ht="12.75">
      <c r="A696" s="37" t="s">
        <v>995</v>
      </c>
      <c r="B696" s="37">
        <v>32.770000000000003</v>
      </c>
      <c r="C696" s="37">
        <v>32.83</v>
      </c>
      <c r="D696" s="37">
        <v>32.65</v>
      </c>
      <c r="E696" s="37">
        <v>32.770000000000003</v>
      </c>
      <c r="F696" s="37">
        <v>15063472</v>
      </c>
      <c r="G696" s="37">
        <v>0.24</v>
      </c>
    </row>
    <row r="697" spans="1:7" ht="12.75">
      <c r="A697" s="37" t="s">
        <v>996</v>
      </c>
      <c r="B697" s="37">
        <v>32.58</v>
      </c>
      <c r="C697" s="37">
        <v>32.79</v>
      </c>
      <c r="D697" s="37">
        <v>32.44</v>
      </c>
      <c r="E697" s="37">
        <v>32.69</v>
      </c>
      <c r="F697" s="37">
        <v>21073592</v>
      </c>
      <c r="G697" s="37">
        <v>0.12</v>
      </c>
    </row>
    <row r="698" spans="1:7" ht="12.75">
      <c r="A698" s="37" t="s">
        <v>997</v>
      </c>
      <c r="B698" s="37">
        <v>32.729999999999997</v>
      </c>
      <c r="C698" s="37">
        <v>32.85</v>
      </c>
      <c r="D698" s="37">
        <v>32.564999999999998</v>
      </c>
      <c r="E698" s="37">
        <v>32.65</v>
      </c>
      <c r="F698" s="37">
        <v>21379983</v>
      </c>
      <c r="G698" s="37">
        <v>-1.54</v>
      </c>
    </row>
    <row r="699" spans="1:7" ht="12.75">
      <c r="A699" s="37" t="s">
        <v>998</v>
      </c>
      <c r="B699" s="37">
        <v>33.35</v>
      </c>
      <c r="C699" s="37">
        <v>33.450000000000003</v>
      </c>
      <c r="D699" s="37">
        <v>33.155000000000001</v>
      </c>
      <c r="E699" s="37">
        <v>33.159999999999997</v>
      </c>
      <c r="F699" s="37">
        <v>23999477</v>
      </c>
      <c r="G699" s="37">
        <v>-0.51</v>
      </c>
    </row>
    <row r="700" spans="1:7" ht="12.75">
      <c r="A700" s="37" t="s">
        <v>999</v>
      </c>
      <c r="B700" s="37">
        <v>33.15</v>
      </c>
      <c r="C700" s="37">
        <v>33.409999999999997</v>
      </c>
      <c r="D700" s="37">
        <v>33.06</v>
      </c>
      <c r="E700" s="37">
        <v>33.33</v>
      </c>
      <c r="F700" s="37">
        <v>22972409</v>
      </c>
      <c r="G700" s="37">
        <v>0.6</v>
      </c>
    </row>
    <row r="701" spans="1:7" ht="12.75">
      <c r="A701" s="37" t="s">
        <v>1000</v>
      </c>
      <c r="B701" s="37">
        <v>32.9</v>
      </c>
      <c r="C701" s="37">
        <v>33.229999999999997</v>
      </c>
      <c r="D701" s="37">
        <v>32.82</v>
      </c>
      <c r="E701" s="37">
        <v>33.130000000000003</v>
      </c>
      <c r="F701" s="37">
        <v>19273405</v>
      </c>
      <c r="G701" s="37">
        <v>0.73</v>
      </c>
    </row>
    <row r="702" spans="1:7" ht="12.75">
      <c r="A702" s="37" t="s">
        <v>1001</v>
      </c>
      <c r="B702" s="37">
        <v>32.619999999999997</v>
      </c>
      <c r="C702" s="37">
        <v>32.909999999999997</v>
      </c>
      <c r="D702" s="37">
        <v>32.54</v>
      </c>
      <c r="E702" s="37">
        <v>32.89</v>
      </c>
      <c r="F702" s="37">
        <v>25362970</v>
      </c>
      <c r="G702" s="37">
        <v>0.74</v>
      </c>
    </row>
    <row r="703" spans="1:7" ht="12.75">
      <c r="A703" s="37" t="s">
        <v>1002</v>
      </c>
      <c r="B703" s="37">
        <v>32.97</v>
      </c>
      <c r="C703" s="37">
        <v>33.03</v>
      </c>
      <c r="D703" s="37">
        <v>32.65</v>
      </c>
      <c r="E703" s="37">
        <v>32.65</v>
      </c>
      <c r="F703" s="37">
        <v>27899536</v>
      </c>
      <c r="G703" s="37">
        <v>-0.97</v>
      </c>
    </row>
    <row r="704" spans="1:7" ht="12.75">
      <c r="A704" s="37" t="s">
        <v>1003</v>
      </c>
      <c r="B704" s="37">
        <v>32.82</v>
      </c>
      <c r="C704" s="37">
        <v>33.04</v>
      </c>
      <c r="D704" s="37">
        <v>32.799999999999997</v>
      </c>
      <c r="E704" s="37">
        <v>32.97</v>
      </c>
      <c r="F704" s="37">
        <v>18904259</v>
      </c>
      <c r="G704" s="37">
        <v>0.67</v>
      </c>
    </row>
    <row r="705" spans="1:7" ht="12.75">
      <c r="A705" s="37" t="s">
        <v>1004</v>
      </c>
      <c r="B705" s="37">
        <v>32.94</v>
      </c>
      <c r="C705" s="37">
        <v>32.950000000000003</v>
      </c>
      <c r="D705" s="37">
        <v>32.700000000000003</v>
      </c>
      <c r="E705" s="37">
        <v>32.75</v>
      </c>
      <c r="F705" s="37">
        <v>20850209</v>
      </c>
      <c r="G705" s="37">
        <v>-0.21</v>
      </c>
    </row>
    <row r="706" spans="1:7" ht="12.75">
      <c r="A706" s="37" t="s">
        <v>1005</v>
      </c>
      <c r="B706" s="37">
        <v>32.630000000000003</v>
      </c>
      <c r="C706" s="37">
        <v>33.130000000000003</v>
      </c>
      <c r="D706" s="37">
        <v>32.61</v>
      </c>
      <c r="E706" s="37">
        <v>32.82</v>
      </c>
      <c r="F706" s="37">
        <v>30624036</v>
      </c>
      <c r="G706" s="37">
        <v>0.61</v>
      </c>
    </row>
    <row r="707" spans="1:7" ht="12.75">
      <c r="A707" s="37" t="s">
        <v>1006</v>
      </c>
      <c r="B707" s="37">
        <v>33.020000000000003</v>
      </c>
      <c r="C707" s="37">
        <v>33.11</v>
      </c>
      <c r="D707" s="37">
        <v>32.619999999999997</v>
      </c>
      <c r="E707" s="37">
        <v>32.619999999999997</v>
      </c>
      <c r="F707" s="37">
        <v>29157427</v>
      </c>
      <c r="G707" s="37">
        <v>-1.36</v>
      </c>
    </row>
    <row r="708" spans="1:7" ht="12.75">
      <c r="A708" s="37" t="s">
        <v>1007</v>
      </c>
      <c r="B708" s="37">
        <v>33.229999999999997</v>
      </c>
      <c r="C708" s="37">
        <v>33.42</v>
      </c>
      <c r="D708" s="37">
        <v>33.07</v>
      </c>
      <c r="E708" s="37">
        <v>33.07</v>
      </c>
      <c r="F708" s="37">
        <v>20127068</v>
      </c>
      <c r="G708" s="37">
        <v>-0.63</v>
      </c>
    </row>
    <row r="709" spans="1:7" ht="12.75">
      <c r="A709" s="37" t="s">
        <v>1008</v>
      </c>
      <c r="B709" s="37">
        <v>33.369999999999997</v>
      </c>
      <c r="C709" s="37">
        <v>33.68</v>
      </c>
      <c r="D709" s="37">
        <v>33.28</v>
      </c>
      <c r="E709" s="37">
        <v>33.28</v>
      </c>
      <c r="F709" s="37">
        <v>23983511</v>
      </c>
      <c r="G709" s="37">
        <v>0.15</v>
      </c>
    </row>
    <row r="710" spans="1:7" ht="12.75">
      <c r="A710" s="37" t="s">
        <v>1009</v>
      </c>
      <c r="B710" s="37">
        <v>33.270000000000003</v>
      </c>
      <c r="C710" s="37">
        <v>33.6</v>
      </c>
      <c r="D710" s="37">
        <v>33.21</v>
      </c>
      <c r="E710" s="37">
        <v>33.229999999999997</v>
      </c>
      <c r="F710" s="37">
        <v>38649568</v>
      </c>
      <c r="G710" s="37">
        <v>0.09</v>
      </c>
    </row>
    <row r="711" spans="1:7" ht="12.75">
      <c r="A711" s="37" t="s">
        <v>1010</v>
      </c>
      <c r="B711" s="37">
        <v>33.51</v>
      </c>
      <c r="C711" s="37">
        <v>33.51</v>
      </c>
      <c r="D711" s="37">
        <v>33.18</v>
      </c>
      <c r="E711" s="37">
        <v>33.200000000000003</v>
      </c>
      <c r="F711" s="37">
        <v>19913398</v>
      </c>
      <c r="G711" s="37">
        <v>-1.1599999999999999</v>
      </c>
    </row>
    <row r="712" spans="1:7" ht="12.75">
      <c r="A712" s="37" t="s">
        <v>1011</v>
      </c>
      <c r="B712" s="37">
        <v>32.93</v>
      </c>
      <c r="C712" s="37">
        <v>33.590000000000003</v>
      </c>
      <c r="D712" s="37">
        <v>32.69</v>
      </c>
      <c r="E712" s="37">
        <v>33.590000000000003</v>
      </c>
      <c r="F712" s="37">
        <v>47844870</v>
      </c>
      <c r="G712" s="37">
        <v>2.1</v>
      </c>
    </row>
    <row r="713" spans="1:7" ht="12.75">
      <c r="A713" s="37" t="s">
        <v>1012</v>
      </c>
      <c r="B713" s="37">
        <v>32.85</v>
      </c>
      <c r="C713" s="37">
        <v>33.119999999999997</v>
      </c>
      <c r="D713" s="37">
        <v>32.770000000000003</v>
      </c>
      <c r="E713" s="37">
        <v>32.9</v>
      </c>
      <c r="F713" s="37">
        <v>23900402</v>
      </c>
      <c r="G713" s="37">
        <v>-0.48</v>
      </c>
    </row>
    <row r="714" spans="1:7" ht="12.75">
      <c r="A714" s="37" t="s">
        <v>1013</v>
      </c>
      <c r="B714" s="37">
        <v>32.79</v>
      </c>
      <c r="C714" s="37">
        <v>33.1</v>
      </c>
      <c r="D714" s="37">
        <v>32.68</v>
      </c>
      <c r="E714" s="37">
        <v>33.06</v>
      </c>
      <c r="F714" s="37">
        <v>20530368</v>
      </c>
      <c r="G714" s="37">
        <v>0.92</v>
      </c>
    </row>
    <row r="715" spans="1:7" ht="12.75">
      <c r="A715" s="37" t="s">
        <v>1014</v>
      </c>
      <c r="B715" s="37">
        <v>32.99</v>
      </c>
      <c r="C715" s="37">
        <v>33.03</v>
      </c>
      <c r="D715" s="37">
        <v>32.6</v>
      </c>
      <c r="E715" s="37">
        <v>32.76</v>
      </c>
      <c r="F715" s="37">
        <v>26806912</v>
      </c>
      <c r="G715" s="37">
        <v>-1.1200000000000001</v>
      </c>
    </row>
    <row r="716" spans="1:7" ht="12.75">
      <c r="A716" s="37" t="s">
        <v>1015</v>
      </c>
      <c r="B716" s="37">
        <v>32.840000000000003</v>
      </c>
      <c r="C716" s="37">
        <v>33.21</v>
      </c>
      <c r="D716" s="37">
        <v>32.700000000000003</v>
      </c>
      <c r="E716" s="37">
        <v>33.130000000000003</v>
      </c>
      <c r="F716" s="37">
        <v>27016344</v>
      </c>
      <c r="G716" s="37">
        <v>1.56</v>
      </c>
    </row>
    <row r="717" spans="1:7" ht="12.75">
      <c r="A717" s="37" t="s">
        <v>1016</v>
      </c>
      <c r="B717" s="37">
        <v>32.880000000000003</v>
      </c>
      <c r="C717" s="37">
        <v>32.89</v>
      </c>
      <c r="D717" s="37">
        <v>32.520000000000003</v>
      </c>
      <c r="E717" s="37">
        <v>32.619999999999997</v>
      </c>
      <c r="F717" s="37">
        <v>29020249</v>
      </c>
      <c r="G717" s="37">
        <v>-0.49</v>
      </c>
    </row>
    <row r="718" spans="1:7" ht="12.75">
      <c r="A718" s="37" t="s">
        <v>1017</v>
      </c>
      <c r="B718" s="37">
        <v>33.26</v>
      </c>
      <c r="C718" s="37">
        <v>33.26</v>
      </c>
      <c r="D718" s="37">
        <v>32.75</v>
      </c>
      <c r="E718" s="37">
        <v>32.78</v>
      </c>
      <c r="F718" s="37">
        <v>32465519</v>
      </c>
      <c r="G718" s="37">
        <v>-1.71</v>
      </c>
    </row>
    <row r="719" spans="1:7" ht="12.75">
      <c r="A719" s="37" t="s">
        <v>1018</v>
      </c>
      <c r="B719" s="37">
        <v>33.450000000000003</v>
      </c>
      <c r="C719" s="37">
        <v>33.588799999999999</v>
      </c>
      <c r="D719" s="37">
        <v>33.31</v>
      </c>
      <c r="E719" s="37">
        <v>33.35</v>
      </c>
      <c r="F719" s="37">
        <v>19463384</v>
      </c>
      <c r="G719" s="37">
        <v>-0.39</v>
      </c>
    </row>
    <row r="720" spans="1:7" ht="12.75">
      <c r="A720" s="37" t="s">
        <v>1019</v>
      </c>
      <c r="B720" s="37">
        <v>33.58</v>
      </c>
      <c r="C720" s="37">
        <v>33.770000000000003</v>
      </c>
      <c r="D720" s="37">
        <v>33.369999999999997</v>
      </c>
      <c r="E720" s="37">
        <v>33.479999999999997</v>
      </c>
      <c r="F720" s="37">
        <v>39759056</v>
      </c>
      <c r="G720" s="37">
        <v>-1.53</v>
      </c>
    </row>
    <row r="721" spans="1:7" ht="12.75">
      <c r="A721" s="37" t="s">
        <v>1020</v>
      </c>
      <c r="B721" s="37">
        <v>34.15</v>
      </c>
      <c r="C721" s="37">
        <v>34.200000000000003</v>
      </c>
      <c r="D721" s="37">
        <v>33.99</v>
      </c>
      <c r="E721" s="37">
        <v>34</v>
      </c>
      <c r="F721" s="37">
        <v>14521167</v>
      </c>
      <c r="G721" s="37">
        <v>0</v>
      </c>
    </row>
    <row r="722" spans="1:7" ht="12.75">
      <c r="A722" s="37" t="s">
        <v>1021</v>
      </c>
      <c r="B722" s="37">
        <v>34.450000000000003</v>
      </c>
      <c r="C722" s="37">
        <v>34.450000000000003</v>
      </c>
      <c r="D722" s="37">
        <v>33.97</v>
      </c>
      <c r="E722" s="37">
        <v>34</v>
      </c>
      <c r="F722" s="37">
        <v>23392137</v>
      </c>
      <c r="G722" s="37">
        <v>-1.19</v>
      </c>
    </row>
    <row r="723" spans="1:7" ht="12.75">
      <c r="A723" s="37" t="s">
        <v>1022</v>
      </c>
      <c r="B723" s="37">
        <v>34.53</v>
      </c>
      <c r="C723" s="37">
        <v>34.65</v>
      </c>
      <c r="D723" s="37">
        <v>34.35</v>
      </c>
      <c r="E723" s="37">
        <v>34.409999999999997</v>
      </c>
      <c r="F723" s="37">
        <v>20201801</v>
      </c>
      <c r="G723" s="37">
        <v>-0.66</v>
      </c>
    </row>
    <row r="724" spans="1:7" ht="12.75">
      <c r="A724" s="37" t="s">
        <v>1023</v>
      </c>
      <c r="B724" s="37">
        <v>34.369999999999997</v>
      </c>
      <c r="C724" s="37">
        <v>34.65</v>
      </c>
      <c r="D724" s="37">
        <v>34.21</v>
      </c>
      <c r="E724" s="37">
        <v>34.64</v>
      </c>
      <c r="F724" s="37">
        <v>21637093</v>
      </c>
      <c r="G724" s="37">
        <v>0.23</v>
      </c>
    </row>
    <row r="725" spans="1:7" ht="12.75">
      <c r="A725" s="37" t="s">
        <v>1024</v>
      </c>
      <c r="B725" s="37">
        <v>34.42</v>
      </c>
      <c r="C725" s="37">
        <v>34.58</v>
      </c>
      <c r="D725" s="37">
        <v>34.380000000000003</v>
      </c>
      <c r="E725" s="37">
        <v>34.56</v>
      </c>
      <c r="F725" s="37">
        <v>19863613</v>
      </c>
      <c r="G725" s="37">
        <v>0.17</v>
      </c>
    </row>
    <row r="726" spans="1:7" ht="12.75">
      <c r="A726" s="37" t="s">
        <v>1025</v>
      </c>
      <c r="B726" s="37">
        <v>34.119999999999997</v>
      </c>
      <c r="C726" s="37">
        <v>34.590000000000003</v>
      </c>
      <c r="D726" s="37">
        <v>34.06</v>
      </c>
      <c r="E726" s="37">
        <v>34.5</v>
      </c>
      <c r="F726" s="37">
        <v>23155701</v>
      </c>
      <c r="G726" s="37">
        <v>0.85</v>
      </c>
    </row>
    <row r="727" spans="1:7" ht="12.75">
      <c r="A727" s="37" t="s">
        <v>1026</v>
      </c>
      <c r="B727" s="37">
        <v>34.130000000000003</v>
      </c>
      <c r="C727" s="37">
        <v>34.22</v>
      </c>
      <c r="D727" s="37">
        <v>33.979999999999997</v>
      </c>
      <c r="E727" s="37">
        <v>34.21</v>
      </c>
      <c r="F727" s="37">
        <v>17838220</v>
      </c>
      <c r="G727" s="37">
        <v>0.47</v>
      </c>
    </row>
    <row r="728" spans="1:7" ht="12.75">
      <c r="A728" s="37" t="s">
        <v>1027</v>
      </c>
      <c r="B728" s="37">
        <v>33.75</v>
      </c>
      <c r="C728" s="37">
        <v>34.119999999999997</v>
      </c>
      <c r="D728" s="37">
        <v>33.6</v>
      </c>
      <c r="E728" s="37">
        <v>34.049999999999997</v>
      </c>
      <c r="F728" s="37">
        <v>19381836</v>
      </c>
      <c r="G728" s="37">
        <v>0.59</v>
      </c>
    </row>
    <row r="729" spans="1:7" ht="12.75">
      <c r="A729" s="37" t="s">
        <v>1028</v>
      </c>
      <c r="B729" s="37">
        <v>33.97</v>
      </c>
      <c r="C729" s="37">
        <v>34.049999999999997</v>
      </c>
      <c r="D729" s="37">
        <v>33.74</v>
      </c>
      <c r="E729" s="37">
        <v>33.85</v>
      </c>
      <c r="F729" s="37">
        <v>23418371</v>
      </c>
      <c r="G729" s="37">
        <v>-0.67</v>
      </c>
    </row>
    <row r="730" spans="1:7" ht="12.75">
      <c r="A730" s="37" t="s">
        <v>1029</v>
      </c>
      <c r="B730" s="37">
        <v>34.06</v>
      </c>
      <c r="C730" s="37">
        <v>34.082500000000003</v>
      </c>
      <c r="D730" s="37">
        <v>33.82</v>
      </c>
      <c r="E730" s="37">
        <v>34.08</v>
      </c>
      <c r="F730" s="37">
        <v>21281974</v>
      </c>
      <c r="G730" s="37">
        <v>-0.03</v>
      </c>
    </row>
    <row r="731" spans="1:7" ht="12.75">
      <c r="A731" s="37" t="s">
        <v>1030</v>
      </c>
      <c r="B731" s="37">
        <v>34.479999999999997</v>
      </c>
      <c r="C731" s="37">
        <v>34.479999999999997</v>
      </c>
      <c r="D731" s="37">
        <v>34.03</v>
      </c>
      <c r="E731" s="37">
        <v>34.090000000000003</v>
      </c>
      <c r="F731" s="37">
        <v>18915065</v>
      </c>
      <c r="G731" s="37">
        <v>-1.1599999999999999</v>
      </c>
    </row>
    <row r="732" spans="1:7" ht="12.75">
      <c r="A732" s="37" t="s">
        <v>1031</v>
      </c>
      <c r="B732" s="37">
        <v>34.729999999999997</v>
      </c>
      <c r="C732" s="37">
        <v>34.729999999999997</v>
      </c>
      <c r="D732" s="37">
        <v>34.35</v>
      </c>
      <c r="E732" s="37">
        <v>34.49</v>
      </c>
      <c r="F732" s="37">
        <v>17097444</v>
      </c>
      <c r="G732" s="37">
        <v>-0.63</v>
      </c>
    </row>
    <row r="733" spans="1:7" ht="12.75">
      <c r="A733" s="37" t="s">
        <v>1032</v>
      </c>
      <c r="B733" s="37">
        <v>34.6</v>
      </c>
      <c r="C733" s="37">
        <v>34.729999999999997</v>
      </c>
      <c r="D733" s="37">
        <v>34.450000000000003</v>
      </c>
      <c r="E733" s="37">
        <v>34.71</v>
      </c>
      <c r="F733" s="37">
        <v>19254403</v>
      </c>
      <c r="G733" s="37">
        <v>0.14000000000000001</v>
      </c>
    </row>
    <row r="734" spans="1:7" ht="12.75">
      <c r="A734" s="37" t="s">
        <v>1033</v>
      </c>
      <c r="B734" s="37">
        <v>34.549999999999997</v>
      </c>
      <c r="C734" s="37">
        <v>34.729999999999997</v>
      </c>
      <c r="D734" s="37">
        <v>34.369999999999997</v>
      </c>
      <c r="E734" s="37">
        <v>34.659999999999997</v>
      </c>
      <c r="F734" s="37">
        <v>16080450</v>
      </c>
      <c r="G734" s="37">
        <v>0.14000000000000001</v>
      </c>
    </row>
    <row r="735" spans="1:7" ht="12.75">
      <c r="A735" s="37" t="s">
        <v>1034</v>
      </c>
      <c r="B735" s="37">
        <v>34.409999999999997</v>
      </c>
      <c r="C735" s="37">
        <v>34.619999999999997</v>
      </c>
      <c r="D735" s="37">
        <v>34.24</v>
      </c>
      <c r="E735" s="37">
        <v>34.61</v>
      </c>
      <c r="F735" s="37">
        <v>19864614</v>
      </c>
      <c r="G735" s="37">
        <v>0.64</v>
      </c>
    </row>
    <row r="736" spans="1:7" ht="12.75">
      <c r="A736" s="37" t="s">
        <v>1035</v>
      </c>
      <c r="B736" s="37">
        <v>34.79</v>
      </c>
      <c r="C736" s="37">
        <v>34.83</v>
      </c>
      <c r="D736" s="37">
        <v>34.25</v>
      </c>
      <c r="E736" s="37">
        <v>34.39</v>
      </c>
      <c r="F736" s="37">
        <v>31902199</v>
      </c>
      <c r="G736" s="37">
        <v>-1.32</v>
      </c>
    </row>
    <row r="737" spans="1:7" ht="12.75">
      <c r="A737" s="37" t="s">
        <v>1036</v>
      </c>
      <c r="B737" s="37">
        <v>34.86</v>
      </c>
      <c r="C737" s="37">
        <v>35.07</v>
      </c>
      <c r="D737" s="37">
        <v>34.79</v>
      </c>
      <c r="E737" s="37">
        <v>34.85</v>
      </c>
      <c r="F737" s="37">
        <v>19872776</v>
      </c>
      <c r="G737" s="37">
        <v>0.61</v>
      </c>
    </row>
    <row r="738" spans="1:7" ht="12.75">
      <c r="A738" s="37" t="s">
        <v>1037</v>
      </c>
      <c r="B738" s="37">
        <v>34.71</v>
      </c>
      <c r="C738" s="37">
        <v>34.909999999999997</v>
      </c>
      <c r="D738" s="37">
        <v>34.590000000000003</v>
      </c>
      <c r="E738" s="37">
        <v>34.64</v>
      </c>
      <c r="F738" s="37">
        <v>20108890</v>
      </c>
      <c r="G738" s="37">
        <v>-0.66</v>
      </c>
    </row>
    <row r="739" spans="1:7" ht="12.75">
      <c r="A739" s="37" t="s">
        <v>1038</v>
      </c>
      <c r="B739" s="37">
        <v>34.49</v>
      </c>
      <c r="C739" s="37">
        <v>35.049999999999997</v>
      </c>
      <c r="D739" s="37">
        <v>34.409999999999997</v>
      </c>
      <c r="E739" s="37">
        <v>34.869999999999997</v>
      </c>
      <c r="F739" s="37">
        <v>27708573</v>
      </c>
      <c r="G739" s="37">
        <v>0.96</v>
      </c>
    </row>
    <row r="740" spans="1:7" ht="12.75">
      <c r="A740" s="37" t="s">
        <v>1039</v>
      </c>
      <c r="B740" s="37">
        <v>34.49</v>
      </c>
      <c r="C740" s="37">
        <v>34.6</v>
      </c>
      <c r="D740" s="37">
        <v>34.32</v>
      </c>
      <c r="E740" s="37">
        <v>34.54</v>
      </c>
      <c r="F740" s="37">
        <v>19076449</v>
      </c>
      <c r="G740" s="37">
        <v>0.38</v>
      </c>
    </row>
    <row r="741" spans="1:7" ht="12.75">
      <c r="A741" s="37" t="s">
        <v>1040</v>
      </c>
      <c r="B741" s="37">
        <v>34.33</v>
      </c>
      <c r="C741" s="37">
        <v>34.75</v>
      </c>
      <c r="D741" s="37">
        <v>34.229999999999997</v>
      </c>
      <c r="E741" s="37">
        <v>34.409999999999997</v>
      </c>
      <c r="F741" s="37">
        <v>29853319</v>
      </c>
      <c r="G741" s="37">
        <v>0.2</v>
      </c>
    </row>
    <row r="742" spans="1:7" ht="12.75">
      <c r="A742" s="37" t="s">
        <v>1041</v>
      </c>
      <c r="B742" s="37">
        <v>33.659999999999997</v>
      </c>
      <c r="C742" s="37">
        <v>34.340000000000003</v>
      </c>
      <c r="D742" s="37">
        <v>33.65</v>
      </c>
      <c r="E742" s="37">
        <v>34.340000000000003</v>
      </c>
      <c r="F742" s="37">
        <v>41628459</v>
      </c>
      <c r="G742" s="37">
        <v>2.3199999999999998</v>
      </c>
    </row>
    <row r="743" spans="1:7" ht="12.75">
      <c r="A743" s="37" t="s">
        <v>1042</v>
      </c>
      <c r="B743" s="37">
        <v>33.31</v>
      </c>
      <c r="C743" s="37">
        <v>33.619999999999997</v>
      </c>
      <c r="D743" s="37">
        <v>32.799999999999997</v>
      </c>
      <c r="E743" s="37">
        <v>33.56</v>
      </c>
      <c r="F743" s="37">
        <v>37288348</v>
      </c>
      <c r="G743" s="37">
        <v>1.94</v>
      </c>
    </row>
    <row r="744" spans="1:7" ht="12.75">
      <c r="A744" s="37" t="s">
        <v>1043</v>
      </c>
      <c r="B744" s="37">
        <v>32.770000000000003</v>
      </c>
      <c r="C744" s="37">
        <v>33.43</v>
      </c>
      <c r="D744" s="37">
        <v>32.72</v>
      </c>
      <c r="E744" s="37">
        <v>32.92</v>
      </c>
      <c r="F744" s="37">
        <v>56277297</v>
      </c>
      <c r="G744" s="37">
        <v>-0.12</v>
      </c>
    </row>
    <row r="745" spans="1:7" ht="12.75">
      <c r="A745" s="37" t="s">
        <v>1044</v>
      </c>
      <c r="B745" s="37">
        <v>32.68</v>
      </c>
      <c r="C745" s="37">
        <v>33.1</v>
      </c>
      <c r="D745" s="37">
        <v>32.409999999999997</v>
      </c>
      <c r="E745" s="37">
        <v>32.96</v>
      </c>
      <c r="F745" s="37">
        <v>31068188</v>
      </c>
      <c r="G745" s="37">
        <v>0.86</v>
      </c>
    </row>
    <row r="746" spans="1:7" ht="12.75">
      <c r="A746" s="37" t="s">
        <v>1045</v>
      </c>
      <c r="B746" s="37">
        <v>33.47</v>
      </c>
      <c r="C746" s="37">
        <v>33.64</v>
      </c>
      <c r="D746" s="37">
        <v>32.64</v>
      </c>
      <c r="E746" s="37">
        <v>32.68</v>
      </c>
      <c r="F746" s="37">
        <v>45843780</v>
      </c>
      <c r="G746" s="37">
        <v>-0.4</v>
      </c>
    </row>
    <row r="747" spans="1:7" ht="12.75">
      <c r="A747" s="37" t="s">
        <v>1046</v>
      </c>
      <c r="B747" s="37">
        <v>33.090000000000003</v>
      </c>
      <c r="C747" s="37">
        <v>33.119999999999997</v>
      </c>
      <c r="D747" s="37">
        <v>32.81</v>
      </c>
      <c r="E747" s="37">
        <v>32.81</v>
      </c>
      <c r="F747" s="37">
        <v>30788052</v>
      </c>
      <c r="G747" s="37">
        <v>-1.1200000000000001</v>
      </c>
    </row>
    <row r="748" spans="1:7" ht="12.75">
      <c r="A748" s="37" t="s">
        <v>1047</v>
      </c>
      <c r="B748" s="37">
        <v>33.32</v>
      </c>
      <c r="C748" s="37">
        <v>33.340000000000003</v>
      </c>
      <c r="D748" s="37">
        <v>33.049999999999997</v>
      </c>
      <c r="E748" s="37">
        <v>33.18</v>
      </c>
      <c r="F748" s="37">
        <v>28529268</v>
      </c>
      <c r="G748" s="37">
        <v>-0.56999999999999995</v>
      </c>
    </row>
    <row r="749" spans="1:7" ht="12.75">
      <c r="A749" s="37" t="s">
        <v>1048</v>
      </c>
      <c r="B749" s="37">
        <v>33.799999999999997</v>
      </c>
      <c r="C749" s="37">
        <v>33.799999999999997</v>
      </c>
      <c r="D749" s="37">
        <v>33.340000000000003</v>
      </c>
      <c r="E749" s="37">
        <v>33.369999999999997</v>
      </c>
      <c r="F749" s="37">
        <v>25446485</v>
      </c>
      <c r="G749" s="37">
        <v>-1.24</v>
      </c>
    </row>
    <row r="750" spans="1:7" ht="12.75">
      <c r="A750" s="37" t="s">
        <v>1049</v>
      </c>
      <c r="B750" s="37">
        <v>33.840000000000003</v>
      </c>
      <c r="C750" s="37">
        <v>33.93</v>
      </c>
      <c r="D750" s="37">
        <v>33.29</v>
      </c>
      <c r="E750" s="37">
        <v>33.79</v>
      </c>
      <c r="F750" s="37">
        <v>34756094</v>
      </c>
      <c r="G750" s="37">
        <v>-0.62</v>
      </c>
    </row>
    <row r="751" spans="1:7" ht="12.75">
      <c r="A751" s="37" t="s">
        <v>1050</v>
      </c>
      <c r="B751" s="37">
        <v>33.81</v>
      </c>
      <c r="C751" s="37">
        <v>34.229999999999997</v>
      </c>
      <c r="D751" s="37">
        <v>33.65</v>
      </c>
      <c r="E751" s="37">
        <v>34</v>
      </c>
      <c r="F751" s="37">
        <v>34847961</v>
      </c>
      <c r="G751" s="37">
        <v>0.15</v>
      </c>
    </row>
    <row r="752" spans="1:7" ht="12.75">
      <c r="A752" s="37" t="s">
        <v>1051</v>
      </c>
      <c r="B752" s="37">
        <v>33.869999999999997</v>
      </c>
      <c r="C752" s="37">
        <v>33.96</v>
      </c>
      <c r="D752" s="37">
        <v>33.549999999999997</v>
      </c>
      <c r="E752" s="37">
        <v>33.950000000000003</v>
      </c>
      <c r="F752" s="37">
        <v>20216247</v>
      </c>
      <c r="G752" s="37">
        <v>0.44</v>
      </c>
    </row>
    <row r="753" spans="1:7" ht="12.75">
      <c r="A753" s="37" t="s">
        <v>1052</v>
      </c>
      <c r="B753" s="37">
        <v>33.14</v>
      </c>
      <c r="C753" s="37">
        <v>33.86</v>
      </c>
      <c r="D753" s="37">
        <v>33.14</v>
      </c>
      <c r="E753" s="37">
        <v>33.799999999999997</v>
      </c>
      <c r="F753" s="37">
        <v>37517785</v>
      </c>
      <c r="G753" s="37">
        <v>1.62</v>
      </c>
    </row>
    <row r="754" spans="1:7" ht="12.75">
      <c r="A754" s="37" t="s">
        <v>1053</v>
      </c>
      <c r="B754" s="37">
        <v>33.49</v>
      </c>
      <c r="C754" s="37">
        <v>33.67</v>
      </c>
      <c r="D754" s="37">
        <v>33.18</v>
      </c>
      <c r="E754" s="37">
        <v>33.26</v>
      </c>
      <c r="F754" s="37">
        <v>25799846</v>
      </c>
      <c r="G754" s="37">
        <v>-0.21</v>
      </c>
    </row>
    <row r="755" spans="1:7" ht="12.75">
      <c r="A755" s="37" t="s">
        <v>1054</v>
      </c>
      <c r="B755" s="37">
        <v>33.28</v>
      </c>
      <c r="C755" s="37">
        <v>33.450000000000003</v>
      </c>
      <c r="D755" s="37">
        <v>33.04</v>
      </c>
      <c r="E755" s="37">
        <v>33.33</v>
      </c>
      <c r="F755" s="37">
        <v>22091263</v>
      </c>
      <c r="G755" s="37">
        <v>-0.48</v>
      </c>
    </row>
    <row r="756" spans="1:7" ht="12.75">
      <c r="A756" s="37" t="s">
        <v>1055</v>
      </c>
      <c r="B756" s="37">
        <v>33.72</v>
      </c>
      <c r="C756" s="37">
        <v>33.92</v>
      </c>
      <c r="D756" s="37">
        <v>33.265000000000001</v>
      </c>
      <c r="E756" s="37">
        <v>33.49</v>
      </c>
      <c r="F756" s="37">
        <v>24260151</v>
      </c>
      <c r="G756" s="37">
        <v>0</v>
      </c>
    </row>
    <row r="757" spans="1:7" ht="12.75">
      <c r="A757" s="37" t="s">
        <v>1056</v>
      </c>
      <c r="B757" s="37">
        <v>33.590000000000003</v>
      </c>
      <c r="C757" s="37">
        <v>33.76</v>
      </c>
      <c r="D757" s="37">
        <v>33.479999999999997</v>
      </c>
      <c r="E757" s="37">
        <v>33.49</v>
      </c>
      <c r="F757" s="37">
        <v>20167367</v>
      </c>
      <c r="G757" s="37">
        <v>0.27</v>
      </c>
    </row>
    <row r="758" spans="1:7" ht="12.75">
      <c r="A758" s="37" t="s">
        <v>1057</v>
      </c>
      <c r="B758" s="37">
        <v>33.619999999999997</v>
      </c>
      <c r="C758" s="37">
        <v>33.69</v>
      </c>
      <c r="D758" s="37">
        <v>33.39</v>
      </c>
      <c r="E758" s="37">
        <v>33.4</v>
      </c>
      <c r="F758" s="37">
        <v>21488656</v>
      </c>
      <c r="G758" s="37">
        <v>-0.3</v>
      </c>
    </row>
    <row r="759" spans="1:7" ht="12.75">
      <c r="A759" s="37" t="s">
        <v>1058</v>
      </c>
      <c r="B759" s="37">
        <v>33.24</v>
      </c>
      <c r="C759" s="37">
        <v>33.58</v>
      </c>
      <c r="D759" s="37">
        <v>33.15</v>
      </c>
      <c r="E759" s="37">
        <v>33.5</v>
      </c>
      <c r="F759" s="37">
        <v>22799728</v>
      </c>
      <c r="G759" s="37">
        <v>0.99</v>
      </c>
    </row>
    <row r="760" spans="1:7" ht="12.75">
      <c r="A760" s="37" t="s">
        <v>1059</v>
      </c>
      <c r="B760" s="37">
        <v>33.58</v>
      </c>
      <c r="C760" s="37">
        <v>33.590000000000003</v>
      </c>
      <c r="D760" s="37">
        <v>32.729999999999997</v>
      </c>
      <c r="E760" s="37">
        <v>33.17</v>
      </c>
      <c r="F760" s="37">
        <v>31657482</v>
      </c>
      <c r="G760" s="37">
        <v>-1.28</v>
      </c>
    </row>
    <row r="761" spans="1:7" ht="12.75">
      <c r="A761" s="37" t="s">
        <v>1060</v>
      </c>
      <c r="B761" s="37">
        <v>33.770000000000003</v>
      </c>
      <c r="C761" s="37">
        <v>33.805300000000003</v>
      </c>
      <c r="D761" s="37">
        <v>33.35</v>
      </c>
      <c r="E761" s="37">
        <v>33.6</v>
      </c>
      <c r="F761" s="37">
        <v>29579379</v>
      </c>
      <c r="G761" s="37">
        <v>0.15</v>
      </c>
    </row>
    <row r="762" spans="1:7" ht="12.75">
      <c r="A762" s="37" t="s">
        <v>1061</v>
      </c>
      <c r="B762" s="37">
        <v>33.869999999999997</v>
      </c>
      <c r="C762" s="37">
        <v>33.92</v>
      </c>
      <c r="D762" s="37">
        <v>33.520000000000003</v>
      </c>
      <c r="E762" s="37">
        <v>33.549999999999997</v>
      </c>
      <c r="F762" s="37">
        <v>30427290</v>
      </c>
      <c r="G762" s="37">
        <v>-0.94</v>
      </c>
    </row>
    <row r="763" spans="1:7" ht="12.75">
      <c r="A763" s="37" t="s">
        <v>1062</v>
      </c>
      <c r="B763" s="37">
        <v>33.76</v>
      </c>
      <c r="C763" s="37">
        <v>33.97</v>
      </c>
      <c r="D763" s="37">
        <v>33.69</v>
      </c>
      <c r="E763" s="37">
        <v>33.869999999999997</v>
      </c>
      <c r="F763" s="37">
        <v>20558053</v>
      </c>
      <c r="G763" s="37">
        <v>0.83</v>
      </c>
    </row>
    <row r="767" spans="1:7" ht="12.75">
      <c r="A767" s="5" t="s">
        <v>185</v>
      </c>
    </row>
    <row r="768" spans="1:7" ht="12.75">
      <c r="A768" s="2"/>
    </row>
    <row r="769" spans="1:1" ht="12.75">
      <c r="A769" s="16" t="s">
        <v>87</v>
      </c>
    </row>
    <row r="770" spans="1:1" ht="12.75">
      <c r="A770" s="25" t="s">
        <v>1063</v>
      </c>
    </row>
  </sheetData>
  <hyperlinks>
    <hyperlink ref="A770" r:id="rId1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I36"/>
  <sheetViews>
    <sheetView workbookViewId="0"/>
  </sheetViews>
  <sheetFormatPr defaultColWidth="14.42578125" defaultRowHeight="15" customHeight="1"/>
  <cols>
    <col min="1" max="1" width="41.7109375" customWidth="1"/>
  </cols>
  <sheetData>
    <row r="1" spans="1:9">
      <c r="A1" s="57" t="s">
        <v>665</v>
      </c>
      <c r="B1" s="50"/>
      <c r="C1" s="50"/>
      <c r="D1" s="50"/>
      <c r="F1" s="58" t="s">
        <v>675</v>
      </c>
      <c r="G1" s="50"/>
      <c r="H1" s="50"/>
      <c r="I1" s="50"/>
    </row>
    <row r="2" spans="1:9" ht="15" customHeight="1">
      <c r="A2" s="54" t="s">
        <v>679</v>
      </c>
      <c r="B2" s="55"/>
      <c r="C2" s="55"/>
      <c r="D2" s="56"/>
      <c r="F2" s="15"/>
      <c r="G2" s="38">
        <v>2017</v>
      </c>
      <c r="H2" s="38">
        <v>2016</v>
      </c>
      <c r="I2" s="38">
        <v>2015</v>
      </c>
    </row>
    <row r="3" spans="1:9" ht="15" customHeight="1">
      <c r="A3" s="15"/>
      <c r="B3" s="39">
        <v>2017</v>
      </c>
      <c r="C3" s="39">
        <v>2016</v>
      </c>
      <c r="D3" s="39">
        <v>2015</v>
      </c>
      <c r="F3" s="40" t="s">
        <v>694</v>
      </c>
      <c r="G3" s="31">
        <v>1.8</v>
      </c>
      <c r="H3" s="31">
        <v>1.1599999999999999</v>
      </c>
      <c r="I3" s="31">
        <v>1.89</v>
      </c>
    </row>
    <row r="4" spans="1:9" ht="15" customHeight="1">
      <c r="A4" s="15"/>
      <c r="B4" s="15"/>
      <c r="C4" s="15"/>
      <c r="D4" s="15"/>
      <c r="F4" s="40" t="s">
        <v>697</v>
      </c>
      <c r="G4" s="41">
        <v>4.6300000000000001E-2</v>
      </c>
      <c r="H4" s="31" t="s">
        <v>701</v>
      </c>
      <c r="I4" s="41">
        <v>0.21210000000000001</v>
      </c>
    </row>
    <row r="5" spans="1:9" ht="15" customHeight="1">
      <c r="A5" s="40" t="s">
        <v>694</v>
      </c>
      <c r="B5" s="42">
        <f>'VZ 2015-2017 Balanace Sheet'!$B$24/'VZ 2015-2017 Balanace Sheet'!$B$58</f>
        <v>0.90543935587371738</v>
      </c>
      <c r="C5" s="42">
        <f>'VZ 2015-2017 Balanace Sheet'!$D$24/'VZ 2015-2017 Balanace Sheet'!$D$58</f>
        <v>0.86997363216875412</v>
      </c>
      <c r="D5" s="42">
        <f>'VZ 2015-2017 Balanace Sheet'!$F$24/'VZ 2015-2017 Balanace Sheet'!$F$58</f>
        <v>0.63562706835558602</v>
      </c>
      <c r="F5" s="40" t="s">
        <v>730</v>
      </c>
      <c r="G5" s="31">
        <v>2.67</v>
      </c>
      <c r="H5" s="31">
        <v>2.4500000000000002</v>
      </c>
      <c r="I5" s="31">
        <v>2</v>
      </c>
    </row>
    <row r="6" spans="1:9" ht="15" customHeight="1">
      <c r="A6" s="40" t="s">
        <v>733</v>
      </c>
      <c r="B6" s="42">
        <f>'VZ 2015-2017 Balanace Sheet'!$B$75/'VZ 2015-2017 Balanace Sheet'!$B$87</f>
        <v>4.0150155526215681</v>
      </c>
      <c r="C6" s="42">
        <f>'VZ 2015-2017 Balanace Sheet'!$D$75/'VZ 2015-2017 Balanace Sheet'!$D$87</f>
        <v>9.1606191744340872</v>
      </c>
      <c r="D6" s="42">
        <f>'VZ 2015-2017 Balanace Sheet'!$F$75/'VZ 2015-2017 Balanace Sheet'!$F$87</f>
        <v>12.764656428651497</v>
      </c>
      <c r="F6" s="40" t="s">
        <v>745</v>
      </c>
      <c r="G6" s="41">
        <v>4.9500000000000002E-2</v>
      </c>
      <c r="H6" s="41">
        <v>2.4400000000000002E-2</v>
      </c>
      <c r="I6" s="41">
        <v>3.6900000000000002E-2</v>
      </c>
    </row>
    <row r="7" spans="1:9" ht="15" customHeight="1">
      <c r="A7" s="40" t="s">
        <v>747</v>
      </c>
      <c r="B7" s="43">
        <f>'VZ 2015-2017 Cash Flow'!$B$25+'VZ 2015-2017 Cash Flow'!$B$26</f>
        <v>8058000</v>
      </c>
      <c r="C7" s="43">
        <f>'VZ 2015-2017 Cash Flow'!$D$25+'VZ 2015-2017 Cash Flow'!$D$26</f>
        <v>5656000</v>
      </c>
      <c r="D7" s="43">
        <f>'VZ 2015-2017 Cash Flow'!$F$25+'VZ 2015-2017 Cash Flow'!$F$26</f>
        <v>21155000</v>
      </c>
    </row>
    <row r="8" spans="1:9" ht="15" customHeight="1">
      <c r="A8" s="40" t="s">
        <v>760</v>
      </c>
      <c r="B8" s="44">
        <f>'VZ 2015-2017 Income Statement'!$B$38/'VZ 2015-2017 Income Statement'!$B$41</f>
        <v>7.4804113614103818</v>
      </c>
      <c r="C8" s="44">
        <f>'VZ 2015-2017 Income Statement'!$D$38/'VZ 2015-2017 Income Statement'!$D$41</f>
        <v>3.335294117647059</v>
      </c>
      <c r="D8" s="44">
        <f>'VZ 2015-2017 Income Statement'!$F$38/'VZ 2015-2017 Income Statement'!$F$41</f>
        <v>4.4981640146878821</v>
      </c>
    </row>
    <row r="9" spans="1:9" ht="15" customHeight="1">
      <c r="A9" s="40" t="s">
        <v>769</v>
      </c>
      <c r="B9" s="45">
        <f t="shared" ref="B9:D9" si="0">B14/B8</f>
        <v>7.0758140752864156</v>
      </c>
      <c r="C9" s="45">
        <f t="shared" si="0"/>
        <v>16.004585537918871</v>
      </c>
      <c r="D9" s="45">
        <f t="shared" si="0"/>
        <v>10.275303401360546</v>
      </c>
    </row>
    <row r="10" spans="1:9" ht="15" customHeight="1">
      <c r="A10" s="40" t="s">
        <v>779</v>
      </c>
      <c r="B10" s="46">
        <f>'VZ 2015-2017 Income Statement'!$B$38/'VZ 2015-2017 Balanace Sheet'!$B$87</f>
        <v>0.6836440128001432</v>
      </c>
      <c r="C10" s="46">
        <f>'VZ 2015-2017 Income Statement'!$D$38/'VZ 2015-2017 Balanace Sheet'!$D$87</f>
        <v>0.56624500665778965</v>
      </c>
      <c r="D10" s="46">
        <f>'VZ 2015-2017 Income Statement'!$F$38/'VZ 2015-2017 Balanace Sheet'!$F$87</f>
        <v>1.029873332586033</v>
      </c>
    </row>
    <row r="11" spans="1:9" ht="15" customHeight="1">
      <c r="A11" s="47" t="s">
        <v>790</v>
      </c>
      <c r="B11" s="48">
        <f>'VZ 2015-2017 Income Statement'!$B$38/'VZ 2015-2017 Income Statement'!$B$14</f>
        <v>0.24239490931018615</v>
      </c>
      <c r="C11" s="48">
        <f>'VZ 2015-2017 Income Statement'!$D$38/'VZ 2015-2017 Income Statement'!$D$14</f>
        <v>0.10801714557866328</v>
      </c>
      <c r="D11" s="48">
        <f>'VZ 2015-2017 Income Statement'!$F$38/'VZ 2015-2017 Income Statement'!$F$14</f>
        <v>0.13960644278984957</v>
      </c>
    </row>
    <row r="12" spans="1:9" ht="15" customHeight="1">
      <c r="A12" s="51" t="s">
        <v>803</v>
      </c>
      <c r="B12" s="52"/>
      <c r="C12" s="52"/>
      <c r="D12" s="53"/>
    </row>
    <row r="13" spans="1:9" ht="15" customHeight="1">
      <c r="A13" s="40" t="s">
        <v>809</v>
      </c>
      <c r="B13" s="5">
        <v>4079476</v>
      </c>
      <c r="C13" s="5">
        <v>4076684</v>
      </c>
      <c r="D13" s="5">
        <v>4073175</v>
      </c>
    </row>
    <row r="14" spans="1:9" ht="15" customHeight="1">
      <c r="A14" s="40" t="s">
        <v>811</v>
      </c>
      <c r="B14" s="38">
        <v>52.93</v>
      </c>
      <c r="C14" s="38">
        <v>53.38</v>
      </c>
      <c r="D14" s="42">
        <v>46.22</v>
      </c>
    </row>
    <row r="15" spans="1:9" ht="15" customHeight="1">
      <c r="A15" s="49"/>
      <c r="B15" s="49"/>
      <c r="C15" s="49"/>
      <c r="D15" s="49"/>
    </row>
    <row r="16" spans="1:9">
      <c r="A16" s="57" t="s">
        <v>817</v>
      </c>
      <c r="B16" s="50"/>
      <c r="C16" s="50"/>
      <c r="D16" s="50"/>
    </row>
    <row r="17" spans="1:4" ht="15" customHeight="1">
      <c r="A17" s="54" t="s">
        <v>679</v>
      </c>
      <c r="B17" s="55"/>
      <c r="C17" s="55"/>
      <c r="D17" s="56"/>
    </row>
    <row r="18" spans="1:4" ht="15" customHeight="1">
      <c r="A18" s="15"/>
      <c r="B18" s="39">
        <v>2017</v>
      </c>
      <c r="C18" s="39">
        <v>2016</v>
      </c>
      <c r="D18" s="39">
        <v>2015</v>
      </c>
    </row>
    <row r="19" spans="1:4" ht="15" customHeight="1">
      <c r="A19" s="15"/>
      <c r="B19" s="15"/>
      <c r="C19" s="15"/>
      <c r="D19" s="15"/>
    </row>
    <row r="20" spans="1:4" ht="15" customHeight="1">
      <c r="A20" s="40" t="s">
        <v>694</v>
      </c>
      <c r="B20" s="42">
        <f>'ATT 2015-2017 Balance Sheet'!$B$18/'ATT 2015-2017 Balance Sheet'!$B$49</f>
        <v>0.97244099325461675</v>
      </c>
      <c r="C20" s="42">
        <f>'ATT 2015-2017 Balance Sheet'!$D$18/'ATT 2015-2017 Balance Sheet'!$D$49</f>
        <v>0.75864046187915213</v>
      </c>
      <c r="D20" s="42">
        <f>'ATT 2015-2017 Balance Sheet'!$F$18/'ATT 2015-2017 Balance Sheet'!$F$49</f>
        <v>0.75271875522837539</v>
      </c>
    </row>
    <row r="21" spans="1:4" ht="15" customHeight="1">
      <c r="A21" s="40" t="s">
        <v>733</v>
      </c>
      <c r="B21" s="42">
        <f>'ATT 2015-2017 Balance Sheet'!$B$56/'ATT 2015-2017 Balance Sheet'!$B$73</f>
        <v>1.1572950629194336</v>
      </c>
      <c r="C21" s="42">
        <f>'ATT 2015-2017 Balance Sheet'!$D$56/'ATT 2015-2017 Balance Sheet'!$D$73</f>
        <v>0.9951575215534606</v>
      </c>
      <c r="D21" s="42">
        <f>'ATT 2015-2017 Balance Sheet'!$F$56/'ATT 2015-2017 Balance Sheet'!$F$73</f>
        <v>1.020276609511485</v>
      </c>
    </row>
    <row r="22" spans="1:4" ht="15" customHeight="1">
      <c r="A22" s="40" t="s">
        <v>747</v>
      </c>
      <c r="B22" s="43">
        <f>'ATT 2015-2017 Cash Flow'!$B$28+'ATT 2015-2017 Cash Flow'!$B$31</f>
        <v>18504000</v>
      </c>
      <c r="C22" s="43">
        <f>'ATT 2015-2017 Cash Flow'!$D$28+'ATT 2015-2017 Cash Flow'!$D$31</f>
        <v>17828000</v>
      </c>
      <c r="D22" s="43">
        <f>'ATT 2015-2017 Cash Flow'!$F$28+'ATT 2015-2017 Cash Flow'!$F$31</f>
        <v>28105000</v>
      </c>
    </row>
    <row r="23" spans="1:4" ht="15" customHeight="1">
      <c r="A23" s="40" t="s">
        <v>760</v>
      </c>
      <c r="B23" s="44">
        <f>'ATT 2015-2017 Income Statement'!$B$41/'ATT 2015-2017 Income Statement'!$B$44</f>
        <v>4.84214795587281</v>
      </c>
      <c r="C23" s="44">
        <f>'ATT 2015-2017 Income Statement'!$D$41/'ATT 2015-2017 Income Statement'!$D$44</f>
        <v>2.1616407263294422</v>
      </c>
      <c r="D23" s="44">
        <f>'ATT 2015-2017 Income Statement'!$F$41/'ATT 2015-2017 Income Statement'!$F$44</f>
        <v>2.4319474058280028</v>
      </c>
    </row>
    <row r="24" spans="1:4" ht="15" customHeight="1">
      <c r="A24" s="40" t="s">
        <v>769</v>
      </c>
      <c r="B24" s="45">
        <f t="shared" ref="B24:D24" si="1">B29/B23</f>
        <v>8.029494421549904</v>
      </c>
      <c r="C24" s="45">
        <f t="shared" si="1"/>
        <v>19.674869871746797</v>
      </c>
      <c r="D24" s="45">
        <f t="shared" si="1"/>
        <v>14.284848396288449</v>
      </c>
    </row>
    <row r="25" spans="1:4" ht="12.75">
      <c r="A25" s="40" t="s">
        <v>779</v>
      </c>
      <c r="B25" s="46">
        <f>'ATT 2015-2017 Income Statement'!$B$41/'ATT 2015-2017 Balance Sheet'!$B$73</f>
        <v>0.21017977987000641</v>
      </c>
      <c r="C25" s="46">
        <f>'ATT 2015-2017 Income Statement'!$D$41/'ATT 2015-2017 Balance Sheet'!$D$73</f>
        <v>0.10742889372330997</v>
      </c>
      <c r="D25" s="46">
        <f>'ATT 2015-2017 Income Statement'!$F$41/'ATT 2015-2017 Balance Sheet'!$F$73</f>
        <v>0.11070042057586542</v>
      </c>
    </row>
    <row r="26" spans="1:4" ht="12.75">
      <c r="A26" s="47" t="s">
        <v>790</v>
      </c>
      <c r="B26" s="48">
        <f>'ATT 2015-2017 Income Statement'!$B$41/'ATT 2015-2017 Income Statement'!$B$14</f>
        <v>0.18590933439637239</v>
      </c>
      <c r="C26" s="48">
        <f>'ATT 2015-2017 Income Statement'!$D$41/'ATT 2015-2017 Income Statement'!$D$14</f>
        <v>8.1405004090703725E-2</v>
      </c>
      <c r="D26" s="48">
        <f>'ATT 2015-2017 Income Statement'!$F$41/'ATT 2015-2017 Income Statement'!$F$14</f>
        <v>9.3235059706677753E-2</v>
      </c>
    </row>
    <row r="27" spans="1:4" ht="12.75">
      <c r="A27" s="51" t="s">
        <v>803</v>
      </c>
      <c r="B27" s="52"/>
      <c r="C27" s="52"/>
      <c r="D27" s="53"/>
    </row>
    <row r="28" spans="1:4" ht="12.75">
      <c r="A28" s="40" t="s">
        <v>809</v>
      </c>
      <c r="B28" s="38">
        <v>6139424.5439999998</v>
      </c>
      <c r="C28" s="38">
        <v>6138993.9469999997</v>
      </c>
      <c r="D28" s="38">
        <v>6144939.8490000004</v>
      </c>
    </row>
    <row r="29" spans="1:4" ht="12.75">
      <c r="A29" s="40" t="s">
        <v>811</v>
      </c>
      <c r="B29" s="38">
        <v>38.880000000000003</v>
      </c>
      <c r="C29" s="38">
        <v>42.53</v>
      </c>
      <c r="D29" s="42">
        <v>34.74</v>
      </c>
    </row>
    <row r="32" spans="1:4">
      <c r="A32" s="22" t="s">
        <v>876</v>
      </c>
    </row>
    <row r="33" spans="1:1" ht="12.75">
      <c r="A33" s="32" t="str">
        <f>HYPERLINK("https://www.youtube.com/watch?v=tatyB63u8hY","https://www.youtube.com/watch?v=tatyB63u8hY")</f>
        <v>https://www.youtube.com/watch?v=tatyB63u8hY</v>
      </c>
    </row>
    <row r="35" spans="1:1" ht="12.75">
      <c r="A35" s="16" t="s">
        <v>87</v>
      </c>
    </row>
    <row r="36" spans="1:1" ht="12.75">
      <c r="A36" s="25" t="s">
        <v>186</v>
      </c>
    </row>
  </sheetData>
  <mergeCells count="7">
    <mergeCell ref="F1:I1"/>
    <mergeCell ref="A27:D27"/>
    <mergeCell ref="A17:D17"/>
    <mergeCell ref="A2:D2"/>
    <mergeCell ref="A12:D12"/>
    <mergeCell ref="A1:D1"/>
    <mergeCell ref="A16:D16"/>
  </mergeCells>
  <hyperlinks>
    <hyperlink ref="A36" r:id="rId1" xr:uid="{00000000-0004-0000-08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VZ 2015-2017 Balanace Sheet</vt:lpstr>
      <vt:lpstr>VZ 2015-2017 Income Statement</vt:lpstr>
      <vt:lpstr>VZ 2015-2017 Cash Flow</vt:lpstr>
      <vt:lpstr>VZ 2015-2017 Stock History</vt:lpstr>
      <vt:lpstr>ATT 2015-2017 Balance Sheet</vt:lpstr>
      <vt:lpstr>ATT 2015-2017 Income Statement</vt:lpstr>
      <vt:lpstr>ATT 2015-2017 Cash Flow</vt:lpstr>
      <vt:lpstr>ATT 2015-2017 Stock HIstory</vt:lpstr>
      <vt:lpstr>RATIOS &amp; AVERAGES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2019-02-19T03:31:08Z</dcterms:created>
  <dcterms:modified xsi:type="dcterms:W3CDTF">2019-02-19T03:31:09Z</dcterms:modified>
</cp:coreProperties>
</file>